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Pracovni Iveta\ROZPOČTY\ROZPOCET_2022\"/>
    </mc:Choice>
  </mc:AlternateContent>
  <xr:revisionPtr revIDLastSave="0" documentId="13_ncr:1_{30E7E89C-A560-4D32-A133-AC8070404E0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19" sheetId="1" r:id="rId1"/>
    <sheet name="2020" sheetId="2" r:id="rId2"/>
    <sheet name="2022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" l="1"/>
  <c r="F44" i="3"/>
  <c r="F45" i="3"/>
  <c r="F46" i="3"/>
  <c r="F47" i="3"/>
  <c r="F49" i="3"/>
  <c r="F50" i="3"/>
  <c r="F56" i="3"/>
  <c r="F69" i="3"/>
  <c r="F25" i="3"/>
  <c r="F22" i="3"/>
  <c r="F15" i="3"/>
  <c r="F10" i="3"/>
  <c r="F9" i="3"/>
  <c r="F6" i="3"/>
  <c r="G76" i="3" l="1"/>
  <c r="G31" i="3"/>
  <c r="E76" i="3"/>
  <c r="E31" i="3"/>
  <c r="F31" i="2"/>
  <c r="E31" i="2"/>
  <c r="F77" i="2" l="1"/>
  <c r="G31" i="2" l="1"/>
  <c r="G77" i="2"/>
  <c r="E77" i="2"/>
  <c r="F77" i="1" l="1"/>
  <c r="G28" i="1"/>
  <c r="F28" i="1"/>
  <c r="E28" i="1"/>
  <c r="E77" i="1"/>
  <c r="G77" i="1" l="1"/>
</calcChain>
</file>

<file path=xl/sharedStrings.xml><?xml version="1.0" encoding="utf-8"?>
<sst xmlns="http://schemas.openxmlformats.org/spreadsheetml/2006/main" count="266" uniqueCount="101">
  <si>
    <t>I. Rozpočtové příjmy</t>
  </si>
  <si>
    <t>Daň z příjmů FO ze záv. činnosti a funkčních požitků</t>
  </si>
  <si>
    <t>Daň z příjmů FO ze SVČ</t>
  </si>
  <si>
    <t>Daň z příjmů FO z kapitálových</t>
  </si>
  <si>
    <t>Daň z příjmů právnických osob</t>
  </si>
  <si>
    <t>DPH</t>
  </si>
  <si>
    <t>Poplatek za provoz ,… , komunálních odpadů</t>
  </si>
  <si>
    <t>Poplatek ze psů</t>
  </si>
  <si>
    <t>Daň z nemovitostí</t>
  </si>
  <si>
    <t>Příjmy za stočné</t>
  </si>
  <si>
    <t>Příjmy z činnosti knihovny</t>
  </si>
  <si>
    <t>Využití a zneškodňování odpadů - příspěvky a náhrady</t>
  </si>
  <si>
    <t>Příjmy z úroků - část</t>
  </si>
  <si>
    <t>Rozpočtové příjmy celkem</t>
  </si>
  <si>
    <t>II. Rozpočtové výdaje</t>
  </si>
  <si>
    <t>Silnice - nákup ostatních služeb</t>
  </si>
  <si>
    <t>Neinv. transfery ze SR v rámci souhrnného dot. vztahu</t>
  </si>
  <si>
    <t>Silnice - opravy a údržba</t>
  </si>
  <si>
    <t>Náklady na rozbory odpadních vod</t>
  </si>
  <si>
    <t>Knihovna - ost. osobní výdaje</t>
  </si>
  <si>
    <t>Knihovna - nákup fondů</t>
  </si>
  <si>
    <t>5139+5169</t>
  </si>
  <si>
    <t>Knihovna - nákup materiálů a služeb</t>
  </si>
  <si>
    <t>Kultura, sponzorství, dary</t>
  </si>
  <si>
    <t>celkem</t>
  </si>
  <si>
    <t>Veřejné osvětlení</t>
  </si>
  <si>
    <t>Nebezpečný odpad - nákup služeb</t>
  </si>
  <si>
    <t>TKO - sběr a svoz - nákup služeb</t>
  </si>
  <si>
    <t>Veřejná zeleň a vzhled obce</t>
  </si>
  <si>
    <t>Požární ochrana - dobrovolná část</t>
  </si>
  <si>
    <t>Zastupitelstvo obce</t>
  </si>
  <si>
    <t>Služby peněžních ústavů</t>
  </si>
  <si>
    <t>Pojistka obce</t>
  </si>
  <si>
    <t>Vratky transferů z předchozích období</t>
  </si>
  <si>
    <t>Rozpočtové náklady celkem</t>
  </si>
  <si>
    <t>V tomto období byl návrh zveřejněn i elektronicky.</t>
  </si>
  <si>
    <t>Příjmy z poskytování služeb a a výrobků</t>
  </si>
  <si>
    <t>Odvody za odnětí půdy ze ZPF</t>
  </si>
  <si>
    <t>Příjmy z poskytování služeb a výrobků</t>
  </si>
  <si>
    <t>Příjmy z pronájmu ost. nemovitostí a jejich částí</t>
  </si>
  <si>
    <t>Příjmy z pronájmu pozemků</t>
  </si>
  <si>
    <t>Ostatní neinv. transfery - Mikroregion Moštěnka</t>
  </si>
  <si>
    <t>Výdaje za dopravní územní obslužnost - transfery ciz. P.O.</t>
  </si>
  <si>
    <t>Neinv. transfery církvím a náb. společnostem</t>
  </si>
  <si>
    <t>Ostatní osobní výdaje</t>
  </si>
  <si>
    <t>DHDM</t>
  </si>
  <si>
    <t>Nákup materiálu j.n.</t>
  </si>
  <si>
    <t>Studená voda</t>
  </si>
  <si>
    <t>Elektrická energie</t>
  </si>
  <si>
    <t>Poštovní služby</t>
  </si>
  <si>
    <t>Telekomunikační služby</t>
  </si>
  <si>
    <t>Konzultační a právní služby</t>
  </si>
  <si>
    <t>Služby školení a vzdělávání</t>
  </si>
  <si>
    <t>Nákup ostatních služeb</t>
  </si>
  <si>
    <t>Opravy a údržba</t>
  </si>
  <si>
    <t>Cestovné</t>
  </si>
  <si>
    <t>Pohoštění</t>
  </si>
  <si>
    <t>Neinvestiční transfery obcím</t>
  </si>
  <si>
    <t>Nákup kolků</t>
  </si>
  <si>
    <t>Platby daní, poplatků krajům, obcím a st. fondům</t>
  </si>
  <si>
    <t>Ostatní nákupy dlouhodobého nehmotného majetku</t>
  </si>
  <si>
    <t>Pozemky</t>
  </si>
  <si>
    <t>Provozování veřejné dopravy - ostatní osobní výdaje</t>
  </si>
  <si>
    <t>Příjmy z podílů na zisku a dividend</t>
  </si>
  <si>
    <t>Neinvestiční transfery cizím příspěvkovým organizacím</t>
  </si>
  <si>
    <t>Vyvěšeno dne:                                                Razítko obce:</t>
  </si>
  <si>
    <t>Rozpočet 2018</t>
  </si>
  <si>
    <t>Daň z hazardních her, odvod z loterií 1382</t>
  </si>
  <si>
    <t>Skutečnost oček. 2018</t>
  </si>
  <si>
    <t>4111+4122+1069/2212+3639/3111 Dotace a sankční platby, prodej pozemků, transfery</t>
  </si>
  <si>
    <t>Ostatní nákupy DDHM</t>
  </si>
  <si>
    <t>Ostatní investiční transfery VŘ</t>
  </si>
  <si>
    <t>Volby do zastupitelstev USC</t>
  </si>
  <si>
    <t>Volby prezidenta republiky</t>
  </si>
  <si>
    <t>Věcné dary</t>
  </si>
  <si>
    <t>Sňato dne:                                                        Podpis starostky:</t>
  </si>
  <si>
    <t>Rozpočet obce Radkovy na rok 2020 - návrh</t>
  </si>
  <si>
    <t>Příjmy z prodeje zboží (již nakoupen za účelem prodeje)</t>
  </si>
  <si>
    <t>Příjmy z prodeje pozemků</t>
  </si>
  <si>
    <t>Přijaté nekapitálové příspěvky a náhrady</t>
  </si>
  <si>
    <t>Nein. Transfery spolkům</t>
  </si>
  <si>
    <t>Daň z příjmů FO vybíraná srážkou</t>
  </si>
  <si>
    <t>Neinv. transfery z všeobecné pokl. Správy SR</t>
  </si>
  <si>
    <t>Silnice - opravy a udržování</t>
  </si>
  <si>
    <t>Rozpočet obce Radkovy na rok 2021</t>
  </si>
  <si>
    <t>Rozpočet 2020</t>
  </si>
  <si>
    <t>Skutečnost oček. 2020</t>
  </si>
  <si>
    <t>Rozpočtové výdaje celkem</t>
  </si>
  <si>
    <t>Kč</t>
  </si>
  <si>
    <t>Rozpočet 2021</t>
  </si>
  <si>
    <t>Rozpočet je sestaven vyrovnaný.</t>
  </si>
  <si>
    <t>Ost. Neinvestiční výdaje j. n.</t>
  </si>
  <si>
    <t>Vyvěšeno dne: 2. 12. 2020                                            Razítko obce:</t>
  </si>
  <si>
    <t>Skutečnost oček. 2021</t>
  </si>
  <si>
    <t>Rozpočet 2022</t>
  </si>
  <si>
    <t>Vyvěšeno dne: 9. 11. 2021                                          Razítko obce:</t>
  </si>
  <si>
    <t>Sňato dne: 29.11.2021                                                       Podpis starostky:</t>
  </si>
  <si>
    <t>NÁVRH</t>
  </si>
  <si>
    <t>Návrh rozpočtu obce Radkovy na rok 2022</t>
  </si>
  <si>
    <t>Návrh rozpočtu bude předložen k projednání na schůzi zastupitelstva obce Radkovy dne 29.11.2021 v 18 hod, v budově hasičské zbrojnice.</t>
  </si>
  <si>
    <t>Návrh rozpočtu je sestaven vyrovnaný.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</si>
</sst>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"/>
      <family val="1"/>
      <charset val="238"/>
    </font>
    <font>
      <sz val="12"/>
      <color theme="1"/>
      <name val="Times"/>
      <family val="1"/>
      <charset val="238"/>
    </font>
    <font>
      <b/>
      <sz val="11"/>
      <name val="Times"/>
      <family val="1"/>
      <charset val="238"/>
    </font>
    <font>
      <sz val="11"/>
      <name val="Times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12" xfId="0" applyFont="1" applyFill="1" applyBorder="1"/>
    <xf numFmtId="0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0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2" xfId="0" applyFont="1" applyFill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Alignment="1"/>
    <xf numFmtId="0" fontId="1" fillId="2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21" xfId="0" applyFont="1" applyFill="1" applyBorder="1"/>
    <xf numFmtId="0" fontId="1" fillId="3" borderId="16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2" xfId="0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2" fillId="2" borderId="11" xfId="0" applyFont="1" applyFill="1" applyBorder="1"/>
    <xf numFmtId="0" fontId="5" fillId="0" borderId="16" xfId="0" applyFont="1" applyFill="1" applyBorder="1"/>
    <xf numFmtId="0" fontId="7" fillId="0" borderId="0" xfId="0" applyFont="1"/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4" borderId="10" xfId="0" applyNumberFormat="1" applyFont="1" applyFill="1" applyBorder="1"/>
    <xf numFmtId="0" fontId="6" fillId="4" borderId="11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2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4" borderId="5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0" xfId="0" applyFont="1" applyFill="1"/>
    <xf numFmtId="0" fontId="7" fillId="4" borderId="13" xfId="0" applyNumberFormat="1" applyFont="1" applyFill="1" applyBorder="1"/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NumberFormat="1" applyFont="1"/>
    <xf numFmtId="0" fontId="6" fillId="4" borderId="10" xfId="0" applyFont="1" applyFill="1" applyBorder="1"/>
    <xf numFmtId="0" fontId="6" fillId="4" borderId="21" xfId="0" applyFont="1" applyFill="1" applyBorder="1" applyAlignment="1">
      <alignment horizontal="center"/>
    </xf>
    <xf numFmtId="0" fontId="7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0" borderId="0" xfId="0" applyFont="1" applyAlignment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10" xfId="0" applyNumberFormat="1" applyFont="1" applyFill="1" applyBorder="1"/>
    <xf numFmtId="0" fontId="8" fillId="4" borderId="11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/>
    </xf>
    <xf numFmtId="0" fontId="8" fillId="0" borderId="0" xfId="0" applyFont="1"/>
    <xf numFmtId="0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2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4" borderId="5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0" xfId="0" applyFont="1" applyFill="1"/>
    <xf numFmtId="0" fontId="9" fillId="4" borderId="13" xfId="0" applyNumberFormat="1" applyFont="1" applyFill="1" applyBorder="1"/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0" borderId="7" xfId="0" applyNumberFormat="1" applyFont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NumberFormat="1" applyFont="1"/>
    <xf numFmtId="0" fontId="8" fillId="4" borderId="10" xfId="0" applyFont="1" applyFill="1" applyBorder="1"/>
    <xf numFmtId="0" fontId="9" fillId="0" borderId="13" xfId="0" applyNumberFormat="1" applyFont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0" borderId="0" xfId="0" applyFont="1" applyAlignment="1"/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3"/>
  <sheetViews>
    <sheetView topLeftCell="A25" workbookViewId="0">
      <selection activeCell="J34" sqref="J34"/>
    </sheetView>
  </sheetViews>
  <sheetFormatPr defaultRowHeight="14.4" x14ac:dyDescent="0.3"/>
  <cols>
    <col min="1" max="1" width="3.33203125" customWidth="1"/>
    <col min="2" max="2" width="5.6640625" style="1" customWidth="1"/>
    <col min="3" max="3" width="10.33203125" customWidth="1"/>
    <col min="4" max="4" width="51.88671875" customWidth="1"/>
    <col min="5" max="5" width="13.5546875" customWidth="1"/>
    <col min="6" max="6" width="16" customWidth="1"/>
    <col min="7" max="7" width="12.88671875" customWidth="1"/>
  </cols>
  <sheetData>
    <row r="2" spans="2:7" ht="28.8" x14ac:dyDescent="0.55000000000000004">
      <c r="B2" s="149" t="s">
        <v>76</v>
      </c>
      <c r="C2" s="150"/>
      <c r="D2" s="150"/>
      <c r="E2" s="150"/>
      <c r="F2" s="150"/>
      <c r="G2" s="150"/>
    </row>
    <row r="3" spans="2:7" ht="29.4" thickBot="1" x14ac:dyDescent="0.6">
      <c r="B3" s="7"/>
      <c r="C3" s="8"/>
      <c r="D3" s="8"/>
      <c r="E3" s="31"/>
      <c r="F3" s="31"/>
      <c r="G3" s="8"/>
    </row>
    <row r="4" spans="2:7" s="6" customFormat="1" ht="29.4" thickBot="1" x14ac:dyDescent="0.35">
      <c r="B4" s="20" t="s">
        <v>0</v>
      </c>
      <c r="C4" s="21"/>
      <c r="D4" s="21"/>
      <c r="E4" s="34" t="s">
        <v>66</v>
      </c>
      <c r="F4" s="41" t="s">
        <v>68</v>
      </c>
      <c r="G4" s="22">
        <v>2019</v>
      </c>
    </row>
    <row r="5" spans="2:7" s="6" customFormat="1" ht="15" thickBot="1" x14ac:dyDescent="0.35">
      <c r="B5" s="5"/>
      <c r="G5" s="4"/>
    </row>
    <row r="6" spans="2:7" x14ac:dyDescent="0.3">
      <c r="B6" s="10">
        <v>0</v>
      </c>
      <c r="C6" s="44">
        <v>1111</v>
      </c>
      <c r="D6" s="11" t="s">
        <v>1</v>
      </c>
      <c r="E6" s="35">
        <v>300000</v>
      </c>
      <c r="F6" s="35">
        <v>400000</v>
      </c>
      <c r="G6" s="12">
        <v>400000</v>
      </c>
    </row>
    <row r="7" spans="2:7" x14ac:dyDescent="0.3">
      <c r="B7" s="13">
        <v>0</v>
      </c>
      <c r="C7" s="45">
        <v>1112</v>
      </c>
      <c r="D7" s="9" t="s">
        <v>2</v>
      </c>
      <c r="E7" s="36">
        <v>10000</v>
      </c>
      <c r="F7" s="36">
        <v>10000</v>
      </c>
      <c r="G7" s="14">
        <v>10000</v>
      </c>
    </row>
    <row r="8" spans="2:7" x14ac:dyDescent="0.3">
      <c r="B8" s="13">
        <v>0</v>
      </c>
      <c r="C8" s="45">
        <v>1113</v>
      </c>
      <c r="D8" s="9" t="s">
        <v>3</v>
      </c>
      <c r="E8" s="36">
        <v>40000</v>
      </c>
      <c r="F8" s="36">
        <v>40000</v>
      </c>
      <c r="G8" s="14">
        <v>40000</v>
      </c>
    </row>
    <row r="9" spans="2:7" x14ac:dyDescent="0.3">
      <c r="B9" s="13">
        <v>0</v>
      </c>
      <c r="C9" s="45">
        <v>1121</v>
      </c>
      <c r="D9" s="9" t="s">
        <v>4</v>
      </c>
      <c r="E9" s="36">
        <v>400000</v>
      </c>
      <c r="F9" s="36">
        <v>400000</v>
      </c>
      <c r="G9" s="14">
        <v>400000</v>
      </c>
    </row>
    <row r="10" spans="2:7" x14ac:dyDescent="0.3">
      <c r="B10" s="13">
        <v>0</v>
      </c>
      <c r="C10" s="45">
        <v>1211</v>
      </c>
      <c r="D10" s="9" t="s">
        <v>5</v>
      </c>
      <c r="E10" s="36">
        <v>630000</v>
      </c>
      <c r="F10" s="36">
        <v>870000</v>
      </c>
      <c r="G10" s="14">
        <v>870000</v>
      </c>
    </row>
    <row r="11" spans="2:7" x14ac:dyDescent="0.3">
      <c r="B11" s="13">
        <v>0</v>
      </c>
      <c r="C11" s="45">
        <v>1334</v>
      </c>
      <c r="D11" s="9" t="s">
        <v>37</v>
      </c>
      <c r="E11" s="36">
        <v>600</v>
      </c>
      <c r="F11" s="36">
        <v>1600</v>
      </c>
      <c r="G11" s="14">
        <v>1600</v>
      </c>
    </row>
    <row r="12" spans="2:7" x14ac:dyDescent="0.3">
      <c r="B12" s="13">
        <v>0</v>
      </c>
      <c r="C12" s="45">
        <v>1340</v>
      </c>
      <c r="D12" s="9" t="s">
        <v>6</v>
      </c>
      <c r="E12" s="36">
        <v>58000</v>
      </c>
      <c r="F12" s="36">
        <v>55650</v>
      </c>
      <c r="G12" s="14">
        <v>55650</v>
      </c>
    </row>
    <row r="13" spans="2:7" x14ac:dyDescent="0.3">
      <c r="B13" s="13">
        <v>0</v>
      </c>
      <c r="C13" s="45">
        <v>1341</v>
      </c>
      <c r="D13" s="9" t="s">
        <v>7</v>
      </c>
      <c r="E13" s="36">
        <v>1400</v>
      </c>
      <c r="F13" s="36">
        <v>1470</v>
      </c>
      <c r="G13" s="14">
        <v>1500</v>
      </c>
    </row>
    <row r="14" spans="2:7" x14ac:dyDescent="0.3">
      <c r="B14" s="13">
        <v>0</v>
      </c>
      <c r="C14" s="45">
        <v>1381</v>
      </c>
      <c r="D14" s="9" t="s">
        <v>67</v>
      </c>
      <c r="E14" s="36">
        <v>8000</v>
      </c>
      <c r="F14" s="36">
        <v>16000</v>
      </c>
      <c r="G14" s="14">
        <v>10000</v>
      </c>
    </row>
    <row r="15" spans="2:7" x14ac:dyDescent="0.3">
      <c r="B15" s="13">
        <v>0</v>
      </c>
      <c r="C15" s="45">
        <v>1511</v>
      </c>
      <c r="D15" s="9" t="s">
        <v>8</v>
      </c>
      <c r="E15" s="36">
        <v>220000</v>
      </c>
      <c r="F15" s="36">
        <v>220000</v>
      </c>
      <c r="G15" s="14">
        <v>220000</v>
      </c>
    </row>
    <row r="16" spans="2:7" x14ac:dyDescent="0.3">
      <c r="B16" s="13">
        <v>0</v>
      </c>
      <c r="C16" s="45">
        <v>4112</v>
      </c>
      <c r="D16" s="9" t="s">
        <v>16</v>
      </c>
      <c r="E16" s="36">
        <v>58000</v>
      </c>
      <c r="F16" s="36">
        <v>60900</v>
      </c>
      <c r="G16" s="14">
        <v>61000</v>
      </c>
    </row>
    <row r="17" spans="2:7" x14ac:dyDescent="0.3">
      <c r="B17" s="13">
        <v>2321</v>
      </c>
      <c r="C17" s="45">
        <v>2111</v>
      </c>
      <c r="D17" s="9" t="s">
        <v>9</v>
      </c>
      <c r="E17" s="36">
        <v>28000</v>
      </c>
      <c r="F17" s="36">
        <v>28000</v>
      </c>
      <c r="G17" s="14">
        <v>56000</v>
      </c>
    </row>
    <row r="18" spans="2:7" x14ac:dyDescent="0.3">
      <c r="B18" s="13">
        <v>3314</v>
      </c>
      <c r="C18" s="45">
        <v>2111</v>
      </c>
      <c r="D18" s="9" t="s">
        <v>10</v>
      </c>
      <c r="E18" s="36">
        <v>1000</v>
      </c>
      <c r="F18" s="36">
        <v>1000</v>
      </c>
      <c r="G18" s="14">
        <v>1000</v>
      </c>
    </row>
    <row r="19" spans="2:7" x14ac:dyDescent="0.3">
      <c r="B19" s="13">
        <v>3639</v>
      </c>
      <c r="C19" s="45">
        <v>2111</v>
      </c>
      <c r="D19" s="9" t="s">
        <v>38</v>
      </c>
      <c r="E19" s="36">
        <v>3000</v>
      </c>
      <c r="F19" s="36">
        <v>3000</v>
      </c>
      <c r="G19" s="14">
        <v>3000</v>
      </c>
    </row>
    <row r="20" spans="2:7" x14ac:dyDescent="0.3">
      <c r="B20" s="13">
        <v>3639</v>
      </c>
      <c r="C20" s="45">
        <v>2131</v>
      </c>
      <c r="D20" s="9" t="s">
        <v>40</v>
      </c>
      <c r="E20" s="36">
        <v>35000</v>
      </c>
      <c r="F20" s="36">
        <v>35000</v>
      </c>
      <c r="G20" s="14">
        <v>35000</v>
      </c>
    </row>
    <row r="21" spans="2:7" x14ac:dyDescent="0.3">
      <c r="B21" s="13">
        <v>3639</v>
      </c>
      <c r="C21" s="45">
        <v>2132</v>
      </c>
      <c r="D21" s="9" t="s">
        <v>39</v>
      </c>
      <c r="E21" s="36">
        <v>1000</v>
      </c>
      <c r="F21" s="36">
        <v>4000</v>
      </c>
      <c r="G21" s="14">
        <v>4000</v>
      </c>
    </row>
    <row r="22" spans="2:7" x14ac:dyDescent="0.3">
      <c r="B22" s="13">
        <v>3725</v>
      </c>
      <c r="C22" s="45">
        <v>2324</v>
      </c>
      <c r="D22" s="9" t="s">
        <v>11</v>
      </c>
      <c r="E22" s="36">
        <v>22000</v>
      </c>
      <c r="F22" s="36">
        <v>22000</v>
      </c>
      <c r="G22" s="14">
        <v>22000</v>
      </c>
    </row>
    <row r="23" spans="2:7" x14ac:dyDescent="0.3">
      <c r="B23" s="13">
        <v>6171</v>
      </c>
      <c r="C23" s="45">
        <v>2111</v>
      </c>
      <c r="D23" s="9" t="s">
        <v>36</v>
      </c>
      <c r="E23" s="36">
        <v>25000</v>
      </c>
      <c r="F23" s="36">
        <v>25000</v>
      </c>
      <c r="G23" s="14">
        <v>25000</v>
      </c>
    </row>
    <row r="24" spans="2:7" x14ac:dyDescent="0.3">
      <c r="B24" s="28">
        <v>6171</v>
      </c>
      <c r="C24" s="47">
        <v>2142</v>
      </c>
      <c r="D24" s="29" t="s">
        <v>63</v>
      </c>
      <c r="E24" s="37">
        <v>18000</v>
      </c>
      <c r="F24" s="37">
        <v>18000</v>
      </c>
      <c r="G24" s="30">
        <v>18000</v>
      </c>
    </row>
    <row r="25" spans="2:7" ht="15" thickBot="1" x14ac:dyDescent="0.35">
      <c r="B25" s="15">
        <v>6310</v>
      </c>
      <c r="C25" s="46">
        <v>2141</v>
      </c>
      <c r="D25" s="16" t="s">
        <v>12</v>
      </c>
      <c r="E25" s="38">
        <v>1000</v>
      </c>
      <c r="F25" s="38">
        <v>1000</v>
      </c>
      <c r="G25" s="17">
        <v>1000</v>
      </c>
    </row>
    <row r="26" spans="2:7" ht="15" thickBot="1" x14ac:dyDescent="0.35">
      <c r="C26" s="152" t="s">
        <v>69</v>
      </c>
      <c r="D26" s="153"/>
      <c r="E26" s="42">
        <v>0</v>
      </c>
      <c r="F26" s="51">
        <v>414887</v>
      </c>
      <c r="G26" s="43">
        <v>0</v>
      </c>
    </row>
    <row r="27" spans="2:7" ht="15" thickBot="1" x14ac:dyDescent="0.35"/>
    <row r="28" spans="2:7" s="3" customFormat="1" ht="18.600000000000001" thickBot="1" x14ac:dyDescent="0.4">
      <c r="B28" s="2"/>
      <c r="D28" s="18" t="s">
        <v>13</v>
      </c>
      <c r="E28" s="50">
        <f>SUM(E6:E27)</f>
        <v>1860000</v>
      </c>
      <c r="F28" s="39">
        <f>SUM(F6:F27)</f>
        <v>2627507</v>
      </c>
      <c r="G28" s="19">
        <f>SUM(G6:G26)</f>
        <v>2234750</v>
      </c>
    </row>
    <row r="29" spans="2:7" s="3" customFormat="1" ht="18.600000000000001" thickBot="1" x14ac:dyDescent="0.4">
      <c r="B29" s="2"/>
    </row>
    <row r="30" spans="2:7" s="6" customFormat="1" ht="29.4" thickBot="1" x14ac:dyDescent="0.35">
      <c r="B30" s="23" t="s">
        <v>14</v>
      </c>
      <c r="C30" s="24"/>
      <c r="D30" s="24"/>
      <c r="E30" s="40" t="s">
        <v>66</v>
      </c>
      <c r="F30" s="48" t="s">
        <v>68</v>
      </c>
      <c r="G30" s="25">
        <v>2019</v>
      </c>
    </row>
    <row r="31" spans="2:7" s="6" customFormat="1" ht="15" thickBot="1" x14ac:dyDescent="0.35">
      <c r="B31" s="5"/>
    </row>
    <row r="32" spans="2:7" x14ac:dyDescent="0.3">
      <c r="B32" s="10">
        <v>2212</v>
      </c>
      <c r="C32" s="44">
        <v>5169</v>
      </c>
      <c r="D32" s="11" t="s">
        <v>15</v>
      </c>
      <c r="E32" s="35">
        <v>6000</v>
      </c>
      <c r="F32" s="35">
        <v>6000</v>
      </c>
      <c r="G32" s="12">
        <v>6000</v>
      </c>
    </row>
    <row r="33" spans="2:7" x14ac:dyDescent="0.3">
      <c r="B33" s="13">
        <v>2212</v>
      </c>
      <c r="C33" s="45">
        <v>5171</v>
      </c>
      <c r="D33" s="9" t="s">
        <v>17</v>
      </c>
      <c r="E33" s="36">
        <v>5000</v>
      </c>
      <c r="F33" s="36">
        <v>5000</v>
      </c>
      <c r="G33" s="14">
        <v>50000</v>
      </c>
    </row>
    <row r="34" spans="2:7" x14ac:dyDescent="0.3">
      <c r="B34" s="13">
        <v>2221</v>
      </c>
      <c r="C34" s="45">
        <v>5021</v>
      </c>
      <c r="D34" s="9" t="s">
        <v>62</v>
      </c>
      <c r="E34" s="36">
        <v>3000</v>
      </c>
      <c r="F34" s="36">
        <v>4500</v>
      </c>
      <c r="G34" s="14">
        <v>4500</v>
      </c>
    </row>
    <row r="35" spans="2:7" x14ac:dyDescent="0.3">
      <c r="B35" s="13">
        <v>2221</v>
      </c>
      <c r="C35" s="45">
        <v>5339</v>
      </c>
      <c r="D35" s="9" t="s">
        <v>42</v>
      </c>
      <c r="E35" s="36">
        <v>12000</v>
      </c>
      <c r="F35" s="36">
        <v>12000</v>
      </c>
      <c r="G35" s="14">
        <v>12000</v>
      </c>
    </row>
    <row r="36" spans="2:7" x14ac:dyDescent="0.3">
      <c r="B36" s="13">
        <v>2321</v>
      </c>
      <c r="C36" s="45">
        <v>5169</v>
      </c>
      <c r="D36" s="9" t="s">
        <v>18</v>
      </c>
      <c r="E36" s="36">
        <v>3000</v>
      </c>
      <c r="F36" s="36">
        <v>3000</v>
      </c>
      <c r="G36" s="14">
        <v>4000</v>
      </c>
    </row>
    <row r="37" spans="2:7" x14ac:dyDescent="0.3">
      <c r="B37" s="13">
        <v>3314</v>
      </c>
      <c r="C37" s="45">
        <v>5021</v>
      </c>
      <c r="D37" s="9" t="s">
        <v>19</v>
      </c>
      <c r="E37" s="36">
        <v>10000</v>
      </c>
      <c r="F37" s="36">
        <v>11000</v>
      </c>
      <c r="G37" s="14">
        <v>11000</v>
      </c>
    </row>
    <row r="38" spans="2:7" x14ac:dyDescent="0.3">
      <c r="B38" s="13">
        <v>3314</v>
      </c>
      <c r="C38" s="45">
        <v>5136</v>
      </c>
      <c r="D38" s="9" t="s">
        <v>20</v>
      </c>
      <c r="E38" s="36">
        <v>2000</v>
      </c>
      <c r="F38" s="36">
        <v>2000</v>
      </c>
      <c r="G38" s="14">
        <v>2000</v>
      </c>
    </row>
    <row r="39" spans="2:7" x14ac:dyDescent="0.3">
      <c r="B39" s="13">
        <v>3314</v>
      </c>
      <c r="C39" s="45" t="s">
        <v>21</v>
      </c>
      <c r="D39" s="9" t="s">
        <v>22</v>
      </c>
      <c r="E39" s="36">
        <v>2000</v>
      </c>
      <c r="F39" s="36">
        <v>2000</v>
      </c>
      <c r="G39" s="14">
        <v>2000</v>
      </c>
    </row>
    <row r="40" spans="2:7" x14ac:dyDescent="0.3">
      <c r="B40" s="13">
        <v>3319</v>
      </c>
      <c r="C40" s="45">
        <v>5223</v>
      </c>
      <c r="D40" s="9" t="s">
        <v>43</v>
      </c>
      <c r="E40" s="36">
        <v>10000</v>
      </c>
      <c r="F40" s="36">
        <v>10000</v>
      </c>
      <c r="G40" s="14">
        <v>10000</v>
      </c>
    </row>
    <row r="41" spans="2:7" x14ac:dyDescent="0.3">
      <c r="B41" s="13">
        <v>3399</v>
      </c>
      <c r="C41" s="45" t="s">
        <v>24</v>
      </c>
      <c r="D41" s="9" t="s">
        <v>23</v>
      </c>
      <c r="E41" s="36">
        <v>50000</v>
      </c>
      <c r="F41" s="36">
        <v>100300</v>
      </c>
      <c r="G41" s="14">
        <v>50000</v>
      </c>
    </row>
    <row r="42" spans="2:7" x14ac:dyDescent="0.3">
      <c r="B42" s="13">
        <v>3631</v>
      </c>
      <c r="C42" s="45" t="s">
        <v>24</v>
      </c>
      <c r="D42" s="9" t="s">
        <v>25</v>
      </c>
      <c r="E42" s="36">
        <v>33000</v>
      </c>
      <c r="F42" s="36">
        <v>88000</v>
      </c>
      <c r="G42" s="14">
        <v>39000</v>
      </c>
    </row>
    <row r="43" spans="2:7" x14ac:dyDescent="0.3">
      <c r="B43" s="13">
        <v>3635</v>
      </c>
      <c r="C43" s="45" t="s">
        <v>24</v>
      </c>
      <c r="D43" s="9" t="s">
        <v>70</v>
      </c>
      <c r="E43" s="36">
        <v>30000</v>
      </c>
      <c r="F43" s="36">
        <v>30000</v>
      </c>
      <c r="G43" s="14">
        <v>0</v>
      </c>
    </row>
    <row r="44" spans="2:7" x14ac:dyDescent="0.3">
      <c r="B44" s="13">
        <v>3721</v>
      </c>
      <c r="C44" s="45">
        <v>5169</v>
      </c>
      <c r="D44" s="9" t="s">
        <v>26</v>
      </c>
      <c r="E44" s="36">
        <v>25000</v>
      </c>
      <c r="F44" s="36">
        <v>25000</v>
      </c>
      <c r="G44" s="14">
        <v>25000</v>
      </c>
    </row>
    <row r="45" spans="2:7" x14ac:dyDescent="0.3">
      <c r="B45" s="13">
        <v>3722</v>
      </c>
      <c r="C45" s="45">
        <v>5169</v>
      </c>
      <c r="D45" s="9" t="s">
        <v>27</v>
      </c>
      <c r="E45" s="36">
        <v>60000</v>
      </c>
      <c r="F45" s="36">
        <v>70000</v>
      </c>
      <c r="G45" s="14">
        <v>70000</v>
      </c>
    </row>
    <row r="46" spans="2:7" x14ac:dyDescent="0.3">
      <c r="B46" s="13">
        <v>3726</v>
      </c>
      <c r="C46" s="45" t="s">
        <v>24</v>
      </c>
      <c r="D46" s="9" t="s">
        <v>71</v>
      </c>
      <c r="E46" s="36">
        <v>9700</v>
      </c>
      <c r="F46" s="36">
        <v>9700</v>
      </c>
      <c r="G46" s="14">
        <v>0</v>
      </c>
    </row>
    <row r="47" spans="2:7" x14ac:dyDescent="0.3">
      <c r="B47" s="13">
        <v>3745</v>
      </c>
      <c r="C47" s="45" t="s">
        <v>24</v>
      </c>
      <c r="D47" s="9" t="s">
        <v>28</v>
      </c>
      <c r="E47" s="36">
        <v>70000</v>
      </c>
      <c r="F47" s="36">
        <v>75000</v>
      </c>
      <c r="G47" s="14">
        <v>75000</v>
      </c>
    </row>
    <row r="48" spans="2:7" x14ac:dyDescent="0.3">
      <c r="B48" s="13">
        <v>5512</v>
      </c>
      <c r="C48" s="45" t="s">
        <v>24</v>
      </c>
      <c r="D48" s="9" t="s">
        <v>29</v>
      </c>
      <c r="E48" s="36">
        <v>10000</v>
      </c>
      <c r="F48" s="36">
        <v>30000</v>
      </c>
      <c r="G48" s="14">
        <v>30000</v>
      </c>
    </row>
    <row r="49" spans="2:7" x14ac:dyDescent="0.3">
      <c r="B49" s="13">
        <v>6112</v>
      </c>
      <c r="C49" s="45" t="s">
        <v>24</v>
      </c>
      <c r="D49" s="9" t="s">
        <v>30</v>
      </c>
      <c r="E49" s="36">
        <v>240000</v>
      </c>
      <c r="F49" s="36">
        <v>388600</v>
      </c>
      <c r="G49" s="14">
        <v>260000</v>
      </c>
    </row>
    <row r="50" spans="2:7" x14ac:dyDescent="0.3">
      <c r="B50" s="13">
        <v>6115</v>
      </c>
      <c r="C50" s="45" t="s">
        <v>24</v>
      </c>
      <c r="D50" s="9" t="s">
        <v>72</v>
      </c>
      <c r="E50" s="36">
        <v>0</v>
      </c>
      <c r="F50" s="36">
        <v>30000</v>
      </c>
      <c r="G50" s="14">
        <v>0</v>
      </c>
    </row>
    <row r="51" spans="2:7" x14ac:dyDescent="0.3">
      <c r="B51" s="13">
        <v>6118</v>
      </c>
      <c r="C51" s="45" t="s">
        <v>24</v>
      </c>
      <c r="D51" s="9" t="s">
        <v>73</v>
      </c>
      <c r="E51" s="36">
        <v>0</v>
      </c>
      <c r="F51" s="36">
        <v>25887</v>
      </c>
      <c r="G51" s="14">
        <v>0</v>
      </c>
    </row>
    <row r="52" spans="2:7" x14ac:dyDescent="0.3">
      <c r="B52" s="13">
        <v>6171</v>
      </c>
      <c r="C52" s="45">
        <v>5021</v>
      </c>
      <c r="D52" s="9" t="s">
        <v>44</v>
      </c>
      <c r="E52" s="36">
        <v>105000</v>
      </c>
      <c r="F52" s="36">
        <v>135000</v>
      </c>
      <c r="G52" s="14">
        <v>135000</v>
      </c>
    </row>
    <row r="53" spans="2:7" x14ac:dyDescent="0.3">
      <c r="B53" s="13">
        <v>6171</v>
      </c>
      <c r="C53" s="45">
        <v>5137</v>
      </c>
      <c r="D53" s="9" t="s">
        <v>45</v>
      </c>
      <c r="E53" s="36">
        <v>10000</v>
      </c>
      <c r="F53" s="36">
        <v>10000</v>
      </c>
      <c r="G53" s="14">
        <v>10000</v>
      </c>
    </row>
    <row r="54" spans="2:7" x14ac:dyDescent="0.3">
      <c r="B54" s="13">
        <v>6171</v>
      </c>
      <c r="C54" s="45">
        <v>5139</v>
      </c>
      <c r="D54" s="9" t="s">
        <v>46</v>
      </c>
      <c r="E54" s="36">
        <v>40000</v>
      </c>
      <c r="F54" s="36">
        <v>111900</v>
      </c>
      <c r="G54" s="14">
        <v>120000</v>
      </c>
    </row>
    <row r="55" spans="2:7" x14ac:dyDescent="0.3">
      <c r="B55" s="13">
        <v>6171</v>
      </c>
      <c r="C55" s="45">
        <v>5151</v>
      </c>
      <c r="D55" s="9" t="s">
        <v>47</v>
      </c>
      <c r="E55" s="36">
        <v>3000</v>
      </c>
      <c r="F55" s="36">
        <v>3000</v>
      </c>
      <c r="G55" s="14">
        <v>3000</v>
      </c>
    </row>
    <row r="56" spans="2:7" x14ac:dyDescent="0.3">
      <c r="B56" s="13">
        <v>6171</v>
      </c>
      <c r="C56" s="45">
        <v>5154</v>
      </c>
      <c r="D56" s="9" t="s">
        <v>48</v>
      </c>
      <c r="E56" s="36">
        <v>60000</v>
      </c>
      <c r="F56" s="36">
        <v>60000</v>
      </c>
      <c r="G56" s="14">
        <v>60000</v>
      </c>
    </row>
    <row r="57" spans="2:7" x14ac:dyDescent="0.3">
      <c r="B57" s="13">
        <v>6171</v>
      </c>
      <c r="C57" s="45">
        <v>5161</v>
      </c>
      <c r="D57" s="9" t="s">
        <v>49</v>
      </c>
      <c r="E57" s="36">
        <v>2000</v>
      </c>
      <c r="F57" s="36">
        <v>2000</v>
      </c>
      <c r="G57" s="14">
        <v>2000</v>
      </c>
    </row>
    <row r="58" spans="2:7" x14ac:dyDescent="0.3">
      <c r="B58" s="13">
        <v>6171</v>
      </c>
      <c r="C58" s="45">
        <v>5162</v>
      </c>
      <c r="D58" s="9" t="s">
        <v>50</v>
      </c>
      <c r="E58" s="36">
        <v>30000</v>
      </c>
      <c r="F58" s="36">
        <v>33000</v>
      </c>
      <c r="G58" s="14">
        <v>33000</v>
      </c>
    </row>
    <row r="59" spans="2:7" x14ac:dyDescent="0.3">
      <c r="B59" s="13">
        <v>6171</v>
      </c>
      <c r="C59" s="45">
        <v>5166</v>
      </c>
      <c r="D59" s="9" t="s">
        <v>51</v>
      </c>
      <c r="E59" s="36">
        <v>2000</v>
      </c>
      <c r="F59" s="36">
        <v>82000</v>
      </c>
      <c r="G59" s="14">
        <v>80000</v>
      </c>
    </row>
    <row r="60" spans="2:7" x14ac:dyDescent="0.3">
      <c r="B60" s="13">
        <v>6171</v>
      </c>
      <c r="C60" s="45">
        <v>5167</v>
      </c>
      <c r="D60" s="9" t="s">
        <v>52</v>
      </c>
      <c r="E60" s="36">
        <v>2000</v>
      </c>
      <c r="F60" s="36">
        <v>2000</v>
      </c>
      <c r="G60" s="14">
        <v>2000</v>
      </c>
    </row>
    <row r="61" spans="2:7" x14ac:dyDescent="0.3">
      <c r="B61" s="13">
        <v>6171</v>
      </c>
      <c r="C61" s="45">
        <v>5169</v>
      </c>
      <c r="D61" s="9" t="s">
        <v>53</v>
      </c>
      <c r="E61" s="36">
        <v>300000</v>
      </c>
      <c r="F61" s="36">
        <v>300000</v>
      </c>
      <c r="G61" s="14">
        <v>300000</v>
      </c>
    </row>
    <row r="62" spans="2:7" x14ac:dyDescent="0.3">
      <c r="B62" s="13">
        <v>6171</v>
      </c>
      <c r="C62" s="45">
        <v>5171</v>
      </c>
      <c r="D62" s="9" t="s">
        <v>54</v>
      </c>
      <c r="E62" s="36">
        <v>615800</v>
      </c>
      <c r="F62" s="36">
        <v>896140</v>
      </c>
      <c r="G62" s="14">
        <v>739750</v>
      </c>
    </row>
    <row r="63" spans="2:7" x14ac:dyDescent="0.3">
      <c r="B63" s="13">
        <v>6171</v>
      </c>
      <c r="C63" s="45">
        <v>5173</v>
      </c>
      <c r="D63" s="9" t="s">
        <v>55</v>
      </c>
      <c r="E63" s="36">
        <v>1500</v>
      </c>
      <c r="F63" s="36">
        <v>1500</v>
      </c>
      <c r="G63" s="14">
        <v>1500</v>
      </c>
    </row>
    <row r="64" spans="2:7" x14ac:dyDescent="0.3">
      <c r="B64" s="13">
        <v>6171</v>
      </c>
      <c r="C64" s="45">
        <v>5175</v>
      </c>
      <c r="D64" s="9" t="s">
        <v>56</v>
      </c>
      <c r="E64" s="36">
        <v>9000</v>
      </c>
      <c r="F64" s="36">
        <v>9000</v>
      </c>
      <c r="G64" s="14">
        <v>9000</v>
      </c>
    </row>
    <row r="65" spans="2:7" x14ac:dyDescent="0.3">
      <c r="B65" s="13">
        <v>6171</v>
      </c>
      <c r="C65" s="45">
        <v>5194</v>
      </c>
      <c r="D65" s="9" t="s">
        <v>74</v>
      </c>
      <c r="E65" s="36">
        <v>0</v>
      </c>
      <c r="F65" s="36">
        <v>34000</v>
      </c>
      <c r="G65" s="14">
        <v>0</v>
      </c>
    </row>
    <row r="66" spans="2:7" x14ac:dyDescent="0.3">
      <c r="B66" s="13">
        <v>6171</v>
      </c>
      <c r="C66" s="45">
        <v>5321</v>
      </c>
      <c r="D66" s="9" t="s">
        <v>57</v>
      </c>
      <c r="E66" s="36">
        <v>8000</v>
      </c>
      <c r="F66" s="36">
        <v>8000</v>
      </c>
      <c r="G66" s="14">
        <v>8000</v>
      </c>
    </row>
    <row r="67" spans="2:7" x14ac:dyDescent="0.3">
      <c r="B67" s="13">
        <v>6171</v>
      </c>
      <c r="C67" s="45">
        <v>5339</v>
      </c>
      <c r="D67" s="9" t="s">
        <v>64</v>
      </c>
      <c r="E67" s="36">
        <v>4000</v>
      </c>
      <c r="F67" s="36">
        <v>4000</v>
      </c>
      <c r="G67" s="14">
        <v>4000</v>
      </c>
    </row>
    <row r="68" spans="2:7" x14ac:dyDescent="0.3">
      <c r="B68" s="13">
        <v>6171</v>
      </c>
      <c r="C68" s="45">
        <v>5361</v>
      </c>
      <c r="D68" s="9" t="s">
        <v>58</v>
      </c>
      <c r="E68" s="36">
        <v>3000</v>
      </c>
      <c r="F68" s="36">
        <v>3000</v>
      </c>
      <c r="G68" s="14">
        <v>3000</v>
      </c>
    </row>
    <row r="69" spans="2:7" x14ac:dyDescent="0.3">
      <c r="B69" s="13">
        <v>6171</v>
      </c>
      <c r="C69" s="45">
        <v>5365</v>
      </c>
      <c r="D69" s="9" t="s">
        <v>59</v>
      </c>
      <c r="E69" s="36">
        <v>5000</v>
      </c>
      <c r="F69" s="36">
        <v>5000</v>
      </c>
      <c r="G69" s="14">
        <v>5000</v>
      </c>
    </row>
    <row r="70" spans="2:7" x14ac:dyDescent="0.3">
      <c r="B70" s="13">
        <v>6171</v>
      </c>
      <c r="C70" s="45">
        <v>6119</v>
      </c>
      <c r="D70" s="9" t="s">
        <v>60</v>
      </c>
      <c r="E70" s="36">
        <v>30000</v>
      </c>
      <c r="F70" s="36">
        <v>30000</v>
      </c>
      <c r="G70" s="14">
        <v>30000</v>
      </c>
    </row>
    <row r="71" spans="2:7" x14ac:dyDescent="0.3">
      <c r="B71" s="13">
        <v>6171</v>
      </c>
      <c r="C71" s="45">
        <v>6130</v>
      </c>
      <c r="D71" s="9" t="s">
        <v>61</v>
      </c>
      <c r="E71" s="36">
        <v>15000</v>
      </c>
      <c r="F71" s="36">
        <v>15000</v>
      </c>
      <c r="G71" s="14">
        <v>5000</v>
      </c>
    </row>
    <row r="72" spans="2:7" x14ac:dyDescent="0.3">
      <c r="B72" s="13">
        <v>6310</v>
      </c>
      <c r="C72" s="45">
        <v>5163</v>
      </c>
      <c r="D72" s="9" t="s">
        <v>31</v>
      </c>
      <c r="E72" s="36">
        <v>7000</v>
      </c>
      <c r="F72" s="36">
        <v>7000</v>
      </c>
      <c r="G72" s="14">
        <v>7000</v>
      </c>
    </row>
    <row r="73" spans="2:7" x14ac:dyDescent="0.3">
      <c r="B73" s="13">
        <v>6320</v>
      </c>
      <c r="C73" s="45">
        <v>5163</v>
      </c>
      <c r="D73" s="9" t="s">
        <v>32</v>
      </c>
      <c r="E73" s="36">
        <v>16000</v>
      </c>
      <c r="F73" s="36">
        <v>16000</v>
      </c>
      <c r="G73" s="14">
        <v>16000</v>
      </c>
    </row>
    <row r="74" spans="2:7" x14ac:dyDescent="0.3">
      <c r="B74" s="13">
        <v>6402</v>
      </c>
      <c r="C74" s="45">
        <v>5364</v>
      </c>
      <c r="D74" s="9" t="s">
        <v>33</v>
      </c>
      <c r="E74" s="36">
        <v>5000</v>
      </c>
      <c r="F74" s="36">
        <v>5000</v>
      </c>
      <c r="G74" s="14">
        <v>5000</v>
      </c>
    </row>
    <row r="75" spans="2:7" ht="15" thickBot="1" x14ac:dyDescent="0.35">
      <c r="B75" s="15">
        <v>6409</v>
      </c>
      <c r="C75" s="46">
        <v>5329</v>
      </c>
      <c r="D75" s="16" t="s">
        <v>41</v>
      </c>
      <c r="E75" s="38">
        <v>6000</v>
      </c>
      <c r="F75" s="38">
        <v>6980</v>
      </c>
      <c r="G75" s="17">
        <v>6000</v>
      </c>
    </row>
    <row r="76" spans="2:7" ht="15" thickBot="1" x14ac:dyDescent="0.35"/>
    <row r="77" spans="2:7" s="3" customFormat="1" ht="18.600000000000001" thickBot="1" x14ac:dyDescent="0.4">
      <c r="B77" s="2"/>
      <c r="D77" s="26" t="s">
        <v>34</v>
      </c>
      <c r="E77" s="49">
        <f>SUM(E32:E76)</f>
        <v>1860000</v>
      </c>
      <c r="F77" s="49">
        <f>SUM(F32:F76)</f>
        <v>2707507</v>
      </c>
      <c r="G77" s="27">
        <f>SUM(G32:G76)</f>
        <v>2234750</v>
      </c>
    </row>
    <row r="78" spans="2:7" s="3" customFormat="1" ht="18" x14ac:dyDescent="0.35">
      <c r="B78" s="2"/>
      <c r="D78" s="32"/>
      <c r="E78" s="32"/>
      <c r="F78" s="32"/>
      <c r="G78" s="32"/>
    </row>
    <row r="79" spans="2:7" s="3" customFormat="1" ht="18" x14ac:dyDescent="0.35">
      <c r="B79" s="2"/>
    </row>
    <row r="80" spans="2:7" x14ac:dyDescent="0.3">
      <c r="C80" s="151" t="s">
        <v>65</v>
      </c>
      <c r="D80" s="151"/>
      <c r="E80" s="33"/>
      <c r="F80" s="33"/>
    </row>
    <row r="81" spans="3:6" x14ac:dyDescent="0.3">
      <c r="C81" s="151" t="s">
        <v>75</v>
      </c>
      <c r="D81" s="151"/>
      <c r="E81" s="33"/>
      <c r="F81" s="33"/>
    </row>
    <row r="83" spans="3:6" x14ac:dyDescent="0.3">
      <c r="C83" t="s">
        <v>35</v>
      </c>
    </row>
  </sheetData>
  <mergeCells count="4">
    <mergeCell ref="B2:G2"/>
    <mergeCell ref="C80:D80"/>
    <mergeCell ref="C81:D81"/>
    <mergeCell ref="C26:D26"/>
  </mergeCells>
  <pageMargins left="0.7" right="0.7" top="0.78740157499999996" bottom="0.78740157499999996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85"/>
  <sheetViews>
    <sheetView zoomScale="75" zoomScaleNormal="75" workbookViewId="0">
      <selection activeCell="F85" sqref="A1:XFD1048576"/>
    </sheetView>
  </sheetViews>
  <sheetFormatPr defaultColWidth="8.88671875" defaultRowHeight="15" x14ac:dyDescent="0.25"/>
  <cols>
    <col min="1" max="1" width="3.33203125" style="52" customWidth="1"/>
    <col min="2" max="2" width="8" style="89" customWidth="1"/>
    <col min="3" max="3" width="15.33203125" style="52" customWidth="1"/>
    <col min="4" max="4" width="52" style="52" customWidth="1"/>
    <col min="5" max="5" width="25.6640625" style="52" customWidth="1"/>
    <col min="6" max="7" width="35.6640625" style="52" customWidth="1"/>
    <col min="8" max="16384" width="8.88671875" style="52"/>
  </cols>
  <sheetData>
    <row r="2" spans="2:7" x14ac:dyDescent="0.25">
      <c r="B2" s="154" t="s">
        <v>84</v>
      </c>
      <c r="C2" s="155"/>
      <c r="D2" s="155"/>
      <c r="E2" s="155"/>
      <c r="F2" s="155"/>
      <c r="G2" s="155"/>
    </row>
    <row r="3" spans="2:7" ht="15.6" thickBot="1" x14ac:dyDescent="0.3">
      <c r="B3" s="53"/>
      <c r="C3" s="54"/>
      <c r="D3" s="54"/>
      <c r="E3" s="54"/>
      <c r="F3" s="54"/>
      <c r="G3" s="54"/>
    </row>
    <row r="4" spans="2:7" s="60" customFormat="1" ht="15.6" thickBot="1" x14ac:dyDescent="0.3">
      <c r="B4" s="55" t="s">
        <v>0</v>
      </c>
      <c r="C4" s="56"/>
      <c r="D4" s="56"/>
      <c r="E4" s="57" t="s">
        <v>85</v>
      </c>
      <c r="F4" s="58" t="s">
        <v>86</v>
      </c>
      <c r="G4" s="59" t="s">
        <v>89</v>
      </c>
    </row>
    <row r="5" spans="2:7" s="60" customFormat="1" ht="15.6" thickBot="1" x14ac:dyDescent="0.3">
      <c r="B5" s="61"/>
      <c r="E5" s="62" t="s">
        <v>88</v>
      </c>
      <c r="F5" s="62" t="s">
        <v>88</v>
      </c>
      <c r="G5" s="62" t="s">
        <v>88</v>
      </c>
    </row>
    <row r="6" spans="2:7" x14ac:dyDescent="0.25">
      <c r="B6" s="63">
        <v>0</v>
      </c>
      <c r="C6" s="64">
        <v>1111</v>
      </c>
      <c r="D6" s="65" t="s">
        <v>1</v>
      </c>
      <c r="E6" s="66">
        <v>460000</v>
      </c>
      <c r="F6" s="67">
        <v>460000</v>
      </c>
      <c r="G6" s="66">
        <v>460000</v>
      </c>
    </row>
    <row r="7" spans="2:7" x14ac:dyDescent="0.25">
      <c r="B7" s="68">
        <v>0</v>
      </c>
      <c r="C7" s="69">
        <v>1112</v>
      </c>
      <c r="D7" s="70" t="s">
        <v>2</v>
      </c>
      <c r="E7" s="71">
        <v>10000</v>
      </c>
      <c r="F7" s="72">
        <v>10000</v>
      </c>
      <c r="G7" s="71">
        <v>10000</v>
      </c>
    </row>
    <row r="8" spans="2:7" x14ac:dyDescent="0.25">
      <c r="B8" s="68">
        <v>0</v>
      </c>
      <c r="C8" s="69">
        <v>1113</v>
      </c>
      <c r="D8" s="70" t="s">
        <v>81</v>
      </c>
      <c r="E8" s="71">
        <v>40000</v>
      </c>
      <c r="F8" s="72">
        <v>40000</v>
      </c>
      <c r="G8" s="71">
        <v>40000</v>
      </c>
    </row>
    <row r="9" spans="2:7" x14ac:dyDescent="0.25">
      <c r="B9" s="68">
        <v>0</v>
      </c>
      <c r="C9" s="69">
        <v>1121</v>
      </c>
      <c r="D9" s="70" t="s">
        <v>4</v>
      </c>
      <c r="E9" s="71">
        <v>400000</v>
      </c>
      <c r="F9" s="72">
        <v>400000</v>
      </c>
      <c r="G9" s="71">
        <v>400000</v>
      </c>
    </row>
    <row r="10" spans="2:7" x14ac:dyDescent="0.25">
      <c r="B10" s="68">
        <v>0</v>
      </c>
      <c r="C10" s="69">
        <v>1211</v>
      </c>
      <c r="D10" s="70" t="s">
        <v>5</v>
      </c>
      <c r="E10" s="71">
        <v>900000</v>
      </c>
      <c r="F10" s="72">
        <v>870000</v>
      </c>
      <c r="G10" s="71">
        <v>910000</v>
      </c>
    </row>
    <row r="11" spans="2:7" x14ac:dyDescent="0.25">
      <c r="B11" s="68">
        <v>0</v>
      </c>
      <c r="C11" s="69">
        <v>1334</v>
      </c>
      <c r="D11" s="70" t="s">
        <v>37</v>
      </c>
      <c r="E11" s="71">
        <v>1000</v>
      </c>
      <c r="F11" s="72">
        <v>572</v>
      </c>
      <c r="G11" s="71">
        <v>1000</v>
      </c>
    </row>
    <row r="12" spans="2:7" x14ac:dyDescent="0.25">
      <c r="B12" s="68">
        <v>0</v>
      </c>
      <c r="C12" s="69">
        <v>1340</v>
      </c>
      <c r="D12" s="70" t="s">
        <v>6</v>
      </c>
      <c r="E12" s="71">
        <v>80000</v>
      </c>
      <c r="F12" s="72">
        <v>72300</v>
      </c>
      <c r="G12" s="71">
        <v>85000</v>
      </c>
    </row>
    <row r="13" spans="2:7" x14ac:dyDescent="0.25">
      <c r="B13" s="68">
        <v>0</v>
      </c>
      <c r="C13" s="69">
        <v>1341</v>
      </c>
      <c r="D13" s="70" t="s">
        <v>7</v>
      </c>
      <c r="E13" s="71">
        <v>1500</v>
      </c>
      <c r="F13" s="72">
        <v>2200</v>
      </c>
      <c r="G13" s="71">
        <v>1500</v>
      </c>
    </row>
    <row r="14" spans="2:7" x14ac:dyDescent="0.25">
      <c r="B14" s="68">
        <v>0</v>
      </c>
      <c r="C14" s="69">
        <v>1381</v>
      </c>
      <c r="D14" s="70" t="s">
        <v>67</v>
      </c>
      <c r="E14" s="71">
        <v>10000</v>
      </c>
      <c r="F14" s="72">
        <v>10000</v>
      </c>
      <c r="G14" s="71">
        <v>10000</v>
      </c>
    </row>
    <row r="15" spans="2:7" x14ac:dyDescent="0.25">
      <c r="B15" s="68">
        <v>0</v>
      </c>
      <c r="C15" s="69">
        <v>1511</v>
      </c>
      <c r="D15" s="70" t="s">
        <v>8</v>
      </c>
      <c r="E15" s="71">
        <v>220000</v>
      </c>
      <c r="F15" s="72">
        <v>220000</v>
      </c>
      <c r="G15" s="71">
        <v>220000</v>
      </c>
    </row>
    <row r="16" spans="2:7" x14ac:dyDescent="0.25">
      <c r="B16" s="68">
        <v>0</v>
      </c>
      <c r="C16" s="69">
        <v>4111</v>
      </c>
      <c r="D16" s="70" t="s">
        <v>82</v>
      </c>
      <c r="E16" s="71">
        <v>0</v>
      </c>
      <c r="F16" s="72">
        <v>240750</v>
      </c>
      <c r="G16" s="71">
        <v>0</v>
      </c>
    </row>
    <row r="17" spans="2:8" x14ac:dyDescent="0.25">
      <c r="B17" s="68">
        <v>0</v>
      </c>
      <c r="C17" s="69">
        <v>4112</v>
      </c>
      <c r="D17" s="70" t="s">
        <v>16</v>
      </c>
      <c r="E17" s="71">
        <v>65000</v>
      </c>
      <c r="F17" s="72">
        <v>68100</v>
      </c>
      <c r="G17" s="71">
        <v>68100</v>
      </c>
    </row>
    <row r="18" spans="2:8" x14ac:dyDescent="0.25">
      <c r="B18" s="68">
        <v>2321</v>
      </c>
      <c r="C18" s="69">
        <v>2111</v>
      </c>
      <c r="D18" s="70" t="s">
        <v>9</v>
      </c>
      <c r="E18" s="71">
        <v>70000</v>
      </c>
      <c r="F18" s="72">
        <v>69580</v>
      </c>
      <c r="G18" s="71">
        <v>70000</v>
      </c>
    </row>
    <row r="19" spans="2:8" x14ac:dyDescent="0.25">
      <c r="B19" s="68">
        <v>3314</v>
      </c>
      <c r="C19" s="69">
        <v>2111</v>
      </c>
      <c r="D19" s="70" t="s">
        <v>10</v>
      </c>
      <c r="E19" s="71">
        <v>1000</v>
      </c>
      <c r="F19" s="72">
        <v>1000</v>
      </c>
      <c r="G19" s="71">
        <v>1000</v>
      </c>
    </row>
    <row r="20" spans="2:8" x14ac:dyDescent="0.25">
      <c r="B20" s="68">
        <v>3639</v>
      </c>
      <c r="C20" s="69">
        <v>2111</v>
      </c>
      <c r="D20" s="70" t="s">
        <v>38</v>
      </c>
      <c r="E20" s="71">
        <v>3000</v>
      </c>
      <c r="F20" s="72">
        <v>3000</v>
      </c>
      <c r="G20" s="71">
        <v>3000</v>
      </c>
    </row>
    <row r="21" spans="2:8" x14ac:dyDescent="0.25">
      <c r="B21" s="73">
        <v>3639</v>
      </c>
      <c r="C21" s="74">
        <v>2112</v>
      </c>
      <c r="D21" s="75" t="s">
        <v>77</v>
      </c>
      <c r="E21" s="76">
        <v>4000</v>
      </c>
      <c r="F21" s="77">
        <v>4000</v>
      </c>
      <c r="G21" s="76">
        <v>4000</v>
      </c>
      <c r="H21" s="78"/>
    </row>
    <row r="22" spans="2:8" x14ac:dyDescent="0.25">
      <c r="B22" s="68">
        <v>3639</v>
      </c>
      <c r="C22" s="69">
        <v>2131</v>
      </c>
      <c r="D22" s="70" t="s">
        <v>40</v>
      </c>
      <c r="E22" s="71">
        <v>35000</v>
      </c>
      <c r="F22" s="72">
        <v>35000</v>
      </c>
      <c r="G22" s="71">
        <v>35000</v>
      </c>
    </row>
    <row r="23" spans="2:8" x14ac:dyDescent="0.25">
      <c r="B23" s="68">
        <v>3639</v>
      </c>
      <c r="C23" s="69">
        <v>2132</v>
      </c>
      <c r="D23" s="70" t="s">
        <v>39</v>
      </c>
      <c r="E23" s="71">
        <v>4000</v>
      </c>
      <c r="F23" s="72">
        <v>4000</v>
      </c>
      <c r="G23" s="71">
        <v>4000</v>
      </c>
    </row>
    <row r="24" spans="2:8" x14ac:dyDescent="0.25">
      <c r="B24" s="73">
        <v>3639</v>
      </c>
      <c r="C24" s="74">
        <v>3111</v>
      </c>
      <c r="D24" s="75" t="s">
        <v>78</v>
      </c>
      <c r="E24" s="76">
        <v>5000</v>
      </c>
      <c r="F24" s="77">
        <v>0</v>
      </c>
      <c r="G24" s="76">
        <v>5000</v>
      </c>
    </row>
    <row r="25" spans="2:8" x14ac:dyDescent="0.25">
      <c r="B25" s="73">
        <v>3725</v>
      </c>
      <c r="C25" s="74">
        <v>2324</v>
      </c>
      <c r="D25" s="75" t="s">
        <v>11</v>
      </c>
      <c r="E25" s="76">
        <v>22039</v>
      </c>
      <c r="F25" s="77">
        <v>22000</v>
      </c>
      <c r="G25" s="76">
        <v>23000</v>
      </c>
    </row>
    <row r="26" spans="2:8" x14ac:dyDescent="0.25">
      <c r="B26" s="73">
        <v>6171</v>
      </c>
      <c r="C26" s="74">
        <v>2111</v>
      </c>
      <c r="D26" s="75" t="s">
        <v>36</v>
      </c>
      <c r="E26" s="76">
        <v>25000</v>
      </c>
      <c r="F26" s="77">
        <v>25000</v>
      </c>
      <c r="G26" s="76">
        <v>25000</v>
      </c>
    </row>
    <row r="27" spans="2:8" x14ac:dyDescent="0.25">
      <c r="B27" s="79">
        <v>6171</v>
      </c>
      <c r="C27" s="80">
        <v>2142</v>
      </c>
      <c r="D27" s="81" t="s">
        <v>63</v>
      </c>
      <c r="E27" s="82">
        <v>18000</v>
      </c>
      <c r="F27" s="83">
        <v>103342</v>
      </c>
      <c r="G27" s="82">
        <v>18000</v>
      </c>
    </row>
    <row r="28" spans="2:8" x14ac:dyDescent="0.25">
      <c r="B28" s="79">
        <v>6171</v>
      </c>
      <c r="C28" s="80">
        <v>2324</v>
      </c>
      <c r="D28" s="81" t="s">
        <v>79</v>
      </c>
      <c r="E28" s="82">
        <v>0</v>
      </c>
      <c r="F28" s="83">
        <v>2000</v>
      </c>
      <c r="G28" s="82">
        <v>2000</v>
      </c>
    </row>
    <row r="29" spans="2:8" ht="15.6" thickBot="1" x14ac:dyDescent="0.3">
      <c r="B29" s="84">
        <v>6310</v>
      </c>
      <c r="C29" s="85">
        <v>2141</v>
      </c>
      <c r="D29" s="86" t="s">
        <v>12</v>
      </c>
      <c r="E29" s="87">
        <v>1000</v>
      </c>
      <c r="F29" s="88">
        <v>2000</v>
      </c>
      <c r="G29" s="87">
        <v>1000</v>
      </c>
    </row>
    <row r="30" spans="2:8" ht="15.6" thickBot="1" x14ac:dyDescent="0.3">
      <c r="E30" s="54"/>
      <c r="F30" s="54"/>
      <c r="G30" s="54"/>
    </row>
    <row r="31" spans="2:8" s="60" customFormat="1" ht="15.6" thickBot="1" x14ac:dyDescent="0.3">
      <c r="B31" s="61"/>
      <c r="D31" s="90" t="s">
        <v>13</v>
      </c>
      <c r="E31" s="59">
        <f>SUM(E6:E29)</f>
        <v>2375539</v>
      </c>
      <c r="F31" s="91">
        <f>SUM(F6:F29)</f>
        <v>2664844</v>
      </c>
      <c r="G31" s="59">
        <f>SUM(G6:G29)</f>
        <v>2396600</v>
      </c>
    </row>
    <row r="32" spans="2:8" s="60" customFormat="1" ht="15.6" thickBot="1" x14ac:dyDescent="0.3">
      <c r="B32" s="61"/>
    </row>
    <row r="33" spans="2:7" s="60" customFormat="1" ht="15.6" thickBot="1" x14ac:dyDescent="0.3">
      <c r="B33" s="55" t="s">
        <v>14</v>
      </c>
      <c r="C33" s="56"/>
      <c r="D33" s="56"/>
      <c r="E33" s="59" t="s">
        <v>85</v>
      </c>
      <c r="F33" s="58" t="s">
        <v>86</v>
      </c>
      <c r="G33" s="59" t="s">
        <v>89</v>
      </c>
    </row>
    <row r="34" spans="2:7" s="60" customFormat="1" ht="15.6" thickBot="1" x14ac:dyDescent="0.3">
      <c r="B34" s="61"/>
      <c r="E34" s="62"/>
      <c r="F34" s="62"/>
      <c r="G34" s="62"/>
    </row>
    <row r="35" spans="2:7" x14ac:dyDescent="0.25">
      <c r="B35" s="63">
        <v>2212</v>
      </c>
      <c r="C35" s="64">
        <v>5169</v>
      </c>
      <c r="D35" s="65" t="s">
        <v>15</v>
      </c>
      <c r="E35" s="66">
        <v>16000</v>
      </c>
      <c r="F35" s="67">
        <v>10000</v>
      </c>
      <c r="G35" s="66">
        <v>16000</v>
      </c>
    </row>
    <row r="36" spans="2:7" x14ac:dyDescent="0.25">
      <c r="B36" s="68">
        <v>2212</v>
      </c>
      <c r="C36" s="69">
        <v>5171</v>
      </c>
      <c r="D36" s="70" t="s">
        <v>83</v>
      </c>
      <c r="E36" s="71">
        <v>100000</v>
      </c>
      <c r="F36" s="72">
        <v>5000</v>
      </c>
      <c r="G36" s="71">
        <v>100000</v>
      </c>
    </row>
    <row r="37" spans="2:7" x14ac:dyDescent="0.25">
      <c r="B37" s="68">
        <v>2221</v>
      </c>
      <c r="C37" s="69">
        <v>5021</v>
      </c>
      <c r="D37" s="70" t="s">
        <v>62</v>
      </c>
      <c r="E37" s="71">
        <v>4500</v>
      </c>
      <c r="F37" s="72">
        <v>0</v>
      </c>
      <c r="G37" s="71">
        <v>0</v>
      </c>
    </row>
    <row r="38" spans="2:7" x14ac:dyDescent="0.25">
      <c r="B38" s="68">
        <v>2221</v>
      </c>
      <c r="C38" s="69">
        <v>5339</v>
      </c>
      <c r="D38" s="70" t="s">
        <v>42</v>
      </c>
      <c r="E38" s="71">
        <v>25000</v>
      </c>
      <c r="F38" s="72">
        <v>22350</v>
      </c>
      <c r="G38" s="71">
        <v>25000</v>
      </c>
    </row>
    <row r="39" spans="2:7" x14ac:dyDescent="0.25">
      <c r="B39" s="68">
        <v>2321</v>
      </c>
      <c r="C39" s="69">
        <v>5169</v>
      </c>
      <c r="D39" s="70" t="s">
        <v>18</v>
      </c>
      <c r="E39" s="71">
        <v>4000</v>
      </c>
      <c r="F39" s="72">
        <v>2000</v>
      </c>
      <c r="G39" s="71">
        <v>4000</v>
      </c>
    </row>
    <row r="40" spans="2:7" x14ac:dyDescent="0.25">
      <c r="B40" s="68">
        <v>3314</v>
      </c>
      <c r="C40" s="69">
        <v>5021</v>
      </c>
      <c r="D40" s="70" t="s">
        <v>19</v>
      </c>
      <c r="E40" s="71">
        <v>17000</v>
      </c>
      <c r="F40" s="72">
        <v>12000</v>
      </c>
      <c r="G40" s="71">
        <v>17000</v>
      </c>
    </row>
    <row r="41" spans="2:7" x14ac:dyDescent="0.25">
      <c r="B41" s="68">
        <v>3314</v>
      </c>
      <c r="C41" s="69">
        <v>5136</v>
      </c>
      <c r="D41" s="70" t="s">
        <v>20</v>
      </c>
      <c r="E41" s="71">
        <v>2000</v>
      </c>
      <c r="F41" s="72">
        <v>1000</v>
      </c>
      <c r="G41" s="71">
        <v>2000</v>
      </c>
    </row>
    <row r="42" spans="2:7" x14ac:dyDescent="0.25">
      <c r="B42" s="68">
        <v>3314</v>
      </c>
      <c r="C42" s="69" t="s">
        <v>21</v>
      </c>
      <c r="D42" s="70" t="s">
        <v>22</v>
      </c>
      <c r="E42" s="71">
        <v>2000</v>
      </c>
      <c r="F42" s="72">
        <v>1000</v>
      </c>
      <c r="G42" s="71">
        <v>2000</v>
      </c>
    </row>
    <row r="43" spans="2:7" x14ac:dyDescent="0.25">
      <c r="B43" s="68">
        <v>3319</v>
      </c>
      <c r="C43" s="69">
        <v>5223</v>
      </c>
      <c r="D43" s="70" t="s">
        <v>43</v>
      </c>
      <c r="E43" s="71">
        <v>10000</v>
      </c>
      <c r="F43" s="72">
        <v>10000</v>
      </c>
      <c r="G43" s="71">
        <v>10000</v>
      </c>
    </row>
    <row r="44" spans="2:7" x14ac:dyDescent="0.25">
      <c r="B44" s="68">
        <v>3399</v>
      </c>
      <c r="C44" s="69" t="s">
        <v>24</v>
      </c>
      <c r="D44" s="70" t="s">
        <v>23</v>
      </c>
      <c r="E44" s="71">
        <v>60000</v>
      </c>
      <c r="F44" s="72">
        <v>69000</v>
      </c>
      <c r="G44" s="71">
        <v>60000</v>
      </c>
    </row>
    <row r="45" spans="2:7" x14ac:dyDescent="0.25">
      <c r="B45" s="68">
        <v>3631</v>
      </c>
      <c r="C45" s="74" t="s">
        <v>24</v>
      </c>
      <c r="D45" s="75" t="s">
        <v>25</v>
      </c>
      <c r="E45" s="76">
        <v>40000</v>
      </c>
      <c r="F45" s="77">
        <v>40000</v>
      </c>
      <c r="G45" s="76">
        <v>50000</v>
      </c>
    </row>
    <row r="46" spans="2:7" x14ac:dyDescent="0.25">
      <c r="B46" s="68">
        <v>3721</v>
      </c>
      <c r="C46" s="69">
        <v>5169</v>
      </c>
      <c r="D46" s="70" t="s">
        <v>26</v>
      </c>
      <c r="E46" s="71">
        <v>25000</v>
      </c>
      <c r="F46" s="72">
        <v>32000</v>
      </c>
      <c r="G46" s="71">
        <v>35000</v>
      </c>
    </row>
    <row r="47" spans="2:7" x14ac:dyDescent="0.25">
      <c r="B47" s="68">
        <v>3722</v>
      </c>
      <c r="C47" s="69">
        <v>5169</v>
      </c>
      <c r="D47" s="70" t="s">
        <v>27</v>
      </c>
      <c r="E47" s="71">
        <v>80000</v>
      </c>
      <c r="F47" s="72">
        <v>80000</v>
      </c>
      <c r="G47" s="71">
        <v>80000</v>
      </c>
    </row>
    <row r="48" spans="2:7" x14ac:dyDescent="0.25">
      <c r="B48" s="68">
        <v>3745</v>
      </c>
      <c r="C48" s="69" t="s">
        <v>24</v>
      </c>
      <c r="D48" s="70" t="s">
        <v>28</v>
      </c>
      <c r="E48" s="71">
        <v>100000</v>
      </c>
      <c r="F48" s="72">
        <v>100000</v>
      </c>
      <c r="G48" s="71">
        <v>90000</v>
      </c>
    </row>
    <row r="49" spans="2:7" x14ac:dyDescent="0.25">
      <c r="B49" s="68">
        <v>5512</v>
      </c>
      <c r="C49" s="69" t="s">
        <v>24</v>
      </c>
      <c r="D49" s="70" t="s">
        <v>29</v>
      </c>
      <c r="E49" s="71">
        <v>40000</v>
      </c>
      <c r="F49" s="72">
        <v>40000</v>
      </c>
      <c r="G49" s="71">
        <v>40000</v>
      </c>
    </row>
    <row r="50" spans="2:7" x14ac:dyDescent="0.25">
      <c r="B50" s="68">
        <v>6112</v>
      </c>
      <c r="C50" s="69" t="s">
        <v>24</v>
      </c>
      <c r="D50" s="70" t="s">
        <v>30</v>
      </c>
      <c r="E50" s="71">
        <v>300000</v>
      </c>
      <c r="F50" s="72">
        <v>340000</v>
      </c>
      <c r="G50" s="71">
        <v>340000</v>
      </c>
    </row>
    <row r="51" spans="2:7" x14ac:dyDescent="0.25">
      <c r="B51" s="68">
        <v>6171</v>
      </c>
      <c r="C51" s="69">
        <v>5021</v>
      </c>
      <c r="D51" s="70" t="s">
        <v>44</v>
      </c>
      <c r="E51" s="71">
        <v>190000</v>
      </c>
      <c r="F51" s="72">
        <v>190000</v>
      </c>
      <c r="G51" s="71">
        <v>190000</v>
      </c>
    </row>
    <row r="52" spans="2:7" x14ac:dyDescent="0.25">
      <c r="B52" s="68">
        <v>6171</v>
      </c>
      <c r="C52" s="69">
        <v>5137</v>
      </c>
      <c r="D52" s="70" t="s">
        <v>45</v>
      </c>
      <c r="E52" s="71">
        <v>40000</v>
      </c>
      <c r="F52" s="72">
        <v>40000</v>
      </c>
      <c r="G52" s="71">
        <v>40000</v>
      </c>
    </row>
    <row r="53" spans="2:7" x14ac:dyDescent="0.25">
      <c r="B53" s="68">
        <v>6171</v>
      </c>
      <c r="C53" s="69">
        <v>5139</v>
      </c>
      <c r="D53" s="70" t="s">
        <v>46</v>
      </c>
      <c r="E53" s="71">
        <v>120000</v>
      </c>
      <c r="F53" s="72">
        <v>40000</v>
      </c>
      <c r="G53" s="71">
        <v>120000</v>
      </c>
    </row>
    <row r="54" spans="2:7" x14ac:dyDescent="0.25">
      <c r="B54" s="68">
        <v>6171</v>
      </c>
      <c r="C54" s="69">
        <v>5151</v>
      </c>
      <c r="D54" s="70" t="s">
        <v>47</v>
      </c>
      <c r="E54" s="71">
        <v>3000</v>
      </c>
      <c r="F54" s="72">
        <v>1000</v>
      </c>
      <c r="G54" s="71">
        <v>3000</v>
      </c>
    </row>
    <row r="55" spans="2:7" x14ac:dyDescent="0.25">
      <c r="B55" s="68">
        <v>6171</v>
      </c>
      <c r="C55" s="69">
        <v>5154</v>
      </c>
      <c r="D55" s="70" t="s">
        <v>48</v>
      </c>
      <c r="E55" s="71">
        <v>70000</v>
      </c>
      <c r="F55" s="72">
        <v>80000</v>
      </c>
      <c r="G55" s="71">
        <v>80000</v>
      </c>
    </row>
    <row r="56" spans="2:7" x14ac:dyDescent="0.25">
      <c r="B56" s="68">
        <v>6171</v>
      </c>
      <c r="C56" s="69">
        <v>5161</v>
      </c>
      <c r="D56" s="70" t="s">
        <v>49</v>
      </c>
      <c r="E56" s="71">
        <v>2000</v>
      </c>
      <c r="F56" s="72">
        <v>1000</v>
      </c>
      <c r="G56" s="71">
        <v>2000</v>
      </c>
    </row>
    <row r="57" spans="2:7" x14ac:dyDescent="0.25">
      <c r="B57" s="68">
        <v>6171</v>
      </c>
      <c r="C57" s="69">
        <v>5162</v>
      </c>
      <c r="D57" s="70" t="s">
        <v>50</v>
      </c>
      <c r="E57" s="71">
        <v>33000</v>
      </c>
      <c r="F57" s="72">
        <v>20000</v>
      </c>
      <c r="G57" s="71">
        <v>33000</v>
      </c>
    </row>
    <row r="58" spans="2:7" x14ac:dyDescent="0.25">
      <c r="B58" s="68">
        <v>6171</v>
      </c>
      <c r="C58" s="69">
        <v>5166</v>
      </c>
      <c r="D58" s="70" t="s">
        <v>51</v>
      </c>
      <c r="E58" s="71">
        <v>100000</v>
      </c>
      <c r="F58" s="72">
        <v>80000</v>
      </c>
      <c r="G58" s="71">
        <v>100000</v>
      </c>
    </row>
    <row r="59" spans="2:7" x14ac:dyDescent="0.25">
      <c r="B59" s="68">
        <v>6171</v>
      </c>
      <c r="C59" s="69">
        <v>5167</v>
      </c>
      <c r="D59" s="70" t="s">
        <v>52</v>
      </c>
      <c r="E59" s="71">
        <v>5000</v>
      </c>
      <c r="F59" s="72">
        <v>2000</v>
      </c>
      <c r="G59" s="71">
        <v>5000</v>
      </c>
    </row>
    <row r="60" spans="2:7" x14ac:dyDescent="0.25">
      <c r="B60" s="68">
        <v>6171</v>
      </c>
      <c r="C60" s="69">
        <v>5169</v>
      </c>
      <c r="D60" s="70" t="s">
        <v>53</v>
      </c>
      <c r="E60" s="71">
        <v>300000</v>
      </c>
      <c r="F60" s="72">
        <v>320000</v>
      </c>
      <c r="G60" s="71">
        <v>340000</v>
      </c>
    </row>
    <row r="61" spans="2:7" x14ac:dyDescent="0.25">
      <c r="B61" s="68">
        <v>6171</v>
      </c>
      <c r="C61" s="69">
        <v>5171</v>
      </c>
      <c r="D61" s="70" t="s">
        <v>54</v>
      </c>
      <c r="E61" s="71">
        <v>579270</v>
      </c>
      <c r="F61" s="72">
        <v>50000</v>
      </c>
      <c r="G61" s="71">
        <v>320600</v>
      </c>
    </row>
    <row r="62" spans="2:7" x14ac:dyDescent="0.25">
      <c r="B62" s="68">
        <v>6171</v>
      </c>
      <c r="C62" s="69">
        <v>5173</v>
      </c>
      <c r="D62" s="70" t="s">
        <v>55</v>
      </c>
      <c r="E62" s="71">
        <v>3000</v>
      </c>
      <c r="F62" s="72">
        <v>500</v>
      </c>
      <c r="G62" s="71">
        <v>3000</v>
      </c>
    </row>
    <row r="63" spans="2:7" x14ac:dyDescent="0.25">
      <c r="B63" s="68">
        <v>6171</v>
      </c>
      <c r="C63" s="69">
        <v>5175</v>
      </c>
      <c r="D63" s="70" t="s">
        <v>56</v>
      </c>
      <c r="E63" s="71">
        <v>9000</v>
      </c>
      <c r="F63" s="72">
        <v>9000</v>
      </c>
      <c r="G63" s="71">
        <v>9000</v>
      </c>
    </row>
    <row r="64" spans="2:7" x14ac:dyDescent="0.25">
      <c r="B64" s="68">
        <v>6171</v>
      </c>
      <c r="C64" s="69">
        <v>5321</v>
      </c>
      <c r="D64" s="70" t="s">
        <v>57</v>
      </c>
      <c r="E64" s="71">
        <v>8000</v>
      </c>
      <c r="F64" s="72">
        <v>2000</v>
      </c>
      <c r="G64" s="71">
        <v>8000</v>
      </c>
    </row>
    <row r="65" spans="2:7" x14ac:dyDescent="0.25">
      <c r="B65" s="68">
        <v>6171</v>
      </c>
      <c r="C65" s="69">
        <v>5339</v>
      </c>
      <c r="D65" s="70" t="s">
        <v>64</v>
      </c>
      <c r="E65" s="71">
        <v>4000</v>
      </c>
      <c r="F65" s="72">
        <v>0</v>
      </c>
      <c r="G65" s="71">
        <v>4000</v>
      </c>
    </row>
    <row r="66" spans="2:7" x14ac:dyDescent="0.25">
      <c r="B66" s="68">
        <v>6171</v>
      </c>
      <c r="C66" s="69">
        <v>5361</v>
      </c>
      <c r="D66" s="70" t="s">
        <v>58</v>
      </c>
      <c r="E66" s="71">
        <v>3000</v>
      </c>
      <c r="F66" s="72">
        <v>0</v>
      </c>
      <c r="G66" s="71">
        <v>3000</v>
      </c>
    </row>
    <row r="67" spans="2:7" x14ac:dyDescent="0.25">
      <c r="B67" s="68">
        <v>6171</v>
      </c>
      <c r="C67" s="69">
        <v>5365</v>
      </c>
      <c r="D67" s="70" t="s">
        <v>59</v>
      </c>
      <c r="E67" s="71">
        <v>5000</v>
      </c>
      <c r="F67" s="72">
        <v>0</v>
      </c>
      <c r="G67" s="71">
        <v>5000</v>
      </c>
    </row>
    <row r="68" spans="2:7" x14ac:dyDescent="0.25">
      <c r="B68" s="68">
        <v>6171</v>
      </c>
      <c r="C68" s="69">
        <v>6119</v>
      </c>
      <c r="D68" s="70" t="s">
        <v>60</v>
      </c>
      <c r="E68" s="71">
        <v>30000</v>
      </c>
      <c r="F68" s="72">
        <v>30000</v>
      </c>
      <c r="G68" s="71">
        <v>200000</v>
      </c>
    </row>
    <row r="69" spans="2:7" x14ac:dyDescent="0.25">
      <c r="B69" s="68">
        <v>6171</v>
      </c>
      <c r="C69" s="69">
        <v>6130</v>
      </c>
      <c r="D69" s="70" t="s">
        <v>61</v>
      </c>
      <c r="E69" s="71">
        <v>5000</v>
      </c>
      <c r="F69" s="72">
        <v>0</v>
      </c>
      <c r="G69" s="71">
        <v>5000</v>
      </c>
    </row>
    <row r="70" spans="2:7" x14ac:dyDescent="0.25">
      <c r="B70" s="68">
        <v>6310</v>
      </c>
      <c r="C70" s="69">
        <v>5163</v>
      </c>
      <c r="D70" s="70" t="s">
        <v>31</v>
      </c>
      <c r="E70" s="71">
        <v>5000</v>
      </c>
      <c r="F70" s="72">
        <v>5000</v>
      </c>
      <c r="G70" s="71">
        <v>5000</v>
      </c>
    </row>
    <row r="71" spans="2:7" x14ac:dyDescent="0.25">
      <c r="B71" s="68">
        <v>6320</v>
      </c>
      <c r="C71" s="69">
        <v>5163</v>
      </c>
      <c r="D71" s="70" t="s">
        <v>32</v>
      </c>
      <c r="E71" s="71">
        <v>16000</v>
      </c>
      <c r="F71" s="72">
        <v>16000</v>
      </c>
      <c r="G71" s="71">
        <v>16000</v>
      </c>
    </row>
    <row r="72" spans="2:7" x14ac:dyDescent="0.25">
      <c r="B72" s="68">
        <v>6402</v>
      </c>
      <c r="C72" s="69">
        <v>5364</v>
      </c>
      <c r="D72" s="70" t="s">
        <v>33</v>
      </c>
      <c r="E72" s="71">
        <v>10769</v>
      </c>
      <c r="F72" s="72">
        <v>10769</v>
      </c>
      <c r="G72" s="71">
        <v>24000</v>
      </c>
    </row>
    <row r="73" spans="2:7" x14ac:dyDescent="0.25">
      <c r="B73" s="92">
        <v>6409</v>
      </c>
      <c r="C73" s="93">
        <v>5179</v>
      </c>
      <c r="D73" s="94" t="s">
        <v>91</v>
      </c>
      <c r="E73" s="95">
        <v>0</v>
      </c>
      <c r="F73" s="96">
        <v>0</v>
      </c>
      <c r="G73" s="95">
        <v>1000</v>
      </c>
    </row>
    <row r="74" spans="2:7" x14ac:dyDescent="0.25">
      <c r="B74" s="92">
        <v>6409</v>
      </c>
      <c r="C74" s="93">
        <v>5222</v>
      </c>
      <c r="D74" s="94" t="s">
        <v>80</v>
      </c>
      <c r="E74" s="95">
        <v>500</v>
      </c>
      <c r="F74" s="96">
        <v>447</v>
      </c>
      <c r="G74" s="95">
        <v>500</v>
      </c>
    </row>
    <row r="75" spans="2:7" ht="15.6" thickBot="1" x14ac:dyDescent="0.3">
      <c r="B75" s="84">
        <v>6409</v>
      </c>
      <c r="C75" s="85">
        <v>5329</v>
      </c>
      <c r="D75" s="86" t="s">
        <v>41</v>
      </c>
      <c r="E75" s="87">
        <v>8500</v>
      </c>
      <c r="F75" s="88">
        <v>8200</v>
      </c>
      <c r="G75" s="87">
        <v>8500</v>
      </c>
    </row>
    <row r="76" spans="2:7" ht="15.6" thickBot="1" x14ac:dyDescent="0.3"/>
    <row r="77" spans="2:7" s="60" customFormat="1" ht="15.6" thickBot="1" x14ac:dyDescent="0.3">
      <c r="B77" s="61"/>
      <c r="D77" s="90" t="s">
        <v>87</v>
      </c>
      <c r="E77" s="97">
        <f>SUM(E35:E76)</f>
        <v>2375539</v>
      </c>
      <c r="F77" s="97">
        <f>SUM(F35:F75)</f>
        <v>1670266</v>
      </c>
      <c r="G77" s="59">
        <f>SUM(G35:G76)</f>
        <v>2396600</v>
      </c>
    </row>
    <row r="78" spans="2:7" s="60" customFormat="1" x14ac:dyDescent="0.25">
      <c r="B78" s="61"/>
      <c r="D78" s="99"/>
      <c r="E78" s="100"/>
      <c r="F78" s="100"/>
      <c r="G78" s="100"/>
    </row>
    <row r="79" spans="2:7" s="60" customFormat="1" x14ac:dyDescent="0.25">
      <c r="B79" s="61"/>
      <c r="D79" s="99"/>
      <c r="E79" s="100"/>
      <c r="F79" s="100"/>
      <c r="G79" s="100"/>
    </row>
    <row r="80" spans="2:7" s="60" customFormat="1" x14ac:dyDescent="0.25">
      <c r="B80" s="154" t="s">
        <v>90</v>
      </c>
      <c r="C80" s="154"/>
      <c r="D80" s="154"/>
      <c r="E80" s="154"/>
      <c r="F80" s="154"/>
      <c r="G80" s="154"/>
    </row>
    <row r="81" spans="2:6" s="60" customFormat="1" x14ac:dyDescent="0.25">
      <c r="B81" s="61"/>
    </row>
    <row r="82" spans="2:6" x14ac:dyDescent="0.25">
      <c r="C82" s="156" t="s">
        <v>92</v>
      </c>
      <c r="D82" s="156"/>
      <c r="E82" s="98"/>
      <c r="F82" s="98"/>
    </row>
    <row r="83" spans="2:6" x14ac:dyDescent="0.25">
      <c r="C83" s="156" t="s">
        <v>75</v>
      </c>
      <c r="D83" s="156"/>
      <c r="E83" s="98"/>
      <c r="F83" s="98"/>
    </row>
    <row r="85" spans="2:6" x14ac:dyDescent="0.25">
      <c r="C85" s="52" t="s">
        <v>35</v>
      </c>
    </row>
  </sheetData>
  <mergeCells count="4">
    <mergeCell ref="B2:G2"/>
    <mergeCell ref="C82:D82"/>
    <mergeCell ref="C83:D83"/>
    <mergeCell ref="B80:G80"/>
  </mergeCells>
  <pageMargins left="0.7" right="0.7" top="0.78740157499999996" bottom="0.78740157499999996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84"/>
  <sheetViews>
    <sheetView tabSelected="1" topLeftCell="B70" workbookViewId="0">
      <selection activeCell="E91" sqref="E91"/>
    </sheetView>
  </sheetViews>
  <sheetFormatPr defaultColWidth="8.88671875" defaultRowHeight="13.8" x14ac:dyDescent="0.25"/>
  <cols>
    <col min="1" max="1" width="3.33203125" style="101" customWidth="1"/>
    <col min="2" max="2" width="6" style="138" customWidth="1"/>
    <col min="3" max="3" width="12.77734375" style="101" customWidth="1"/>
    <col min="4" max="4" width="49" style="101" customWidth="1"/>
    <col min="5" max="5" width="18.77734375" style="101" customWidth="1"/>
    <col min="6" max="6" width="20.77734375" style="101" customWidth="1"/>
    <col min="7" max="7" width="18.77734375" style="101" customWidth="1"/>
    <col min="8" max="16384" width="8.88671875" style="101"/>
  </cols>
  <sheetData>
    <row r="2" spans="2:7" x14ac:dyDescent="0.25">
      <c r="B2" s="157" t="s">
        <v>98</v>
      </c>
      <c r="C2" s="158"/>
      <c r="D2" s="158"/>
      <c r="E2" s="158"/>
      <c r="F2" s="158"/>
      <c r="G2" s="158"/>
    </row>
    <row r="3" spans="2:7" ht="14.4" thickBot="1" x14ac:dyDescent="0.3">
      <c r="B3" s="102"/>
      <c r="C3" s="103"/>
      <c r="D3" s="103"/>
      <c r="E3" s="103"/>
      <c r="F3" s="103"/>
      <c r="G3" s="103" t="s">
        <v>97</v>
      </c>
    </row>
    <row r="4" spans="2:7" s="109" customFormat="1" ht="14.4" thickBot="1" x14ac:dyDescent="0.3">
      <c r="B4" s="104" t="s">
        <v>0</v>
      </c>
      <c r="C4" s="105"/>
      <c r="D4" s="105"/>
      <c r="E4" s="106" t="s">
        <v>89</v>
      </c>
      <c r="F4" s="107" t="s">
        <v>93</v>
      </c>
      <c r="G4" s="108" t="s">
        <v>94</v>
      </c>
    </row>
    <row r="5" spans="2:7" s="109" customFormat="1" ht="14.4" thickBot="1" x14ac:dyDescent="0.3">
      <c r="B5" s="110"/>
      <c r="E5" s="111" t="s">
        <v>88</v>
      </c>
      <c r="F5" s="111" t="s">
        <v>88</v>
      </c>
      <c r="G5" s="111" t="s">
        <v>88</v>
      </c>
    </row>
    <row r="6" spans="2:7" x14ac:dyDescent="0.25">
      <c r="B6" s="112">
        <v>0</v>
      </c>
      <c r="C6" s="113">
        <v>1111</v>
      </c>
      <c r="D6" s="114" t="s">
        <v>1</v>
      </c>
      <c r="E6" s="115">
        <v>460000</v>
      </c>
      <c r="F6" s="116">
        <f>E6</f>
        <v>460000</v>
      </c>
      <c r="G6" s="115">
        <v>460000</v>
      </c>
    </row>
    <row r="7" spans="2:7" x14ac:dyDescent="0.25">
      <c r="B7" s="117">
        <v>0</v>
      </c>
      <c r="C7" s="118">
        <v>1112</v>
      </c>
      <c r="D7" s="119" t="s">
        <v>2</v>
      </c>
      <c r="E7" s="120">
        <v>10000</v>
      </c>
      <c r="F7" s="121">
        <v>15000</v>
      </c>
      <c r="G7" s="120">
        <v>15000</v>
      </c>
    </row>
    <row r="8" spans="2:7" x14ac:dyDescent="0.25">
      <c r="B8" s="117">
        <v>0</v>
      </c>
      <c r="C8" s="118">
        <v>1113</v>
      </c>
      <c r="D8" s="119" t="s">
        <v>81</v>
      </c>
      <c r="E8" s="120">
        <v>40000</v>
      </c>
      <c r="F8" s="121">
        <v>50000</v>
      </c>
      <c r="G8" s="120">
        <v>50000</v>
      </c>
    </row>
    <row r="9" spans="2:7" x14ac:dyDescent="0.25">
      <c r="B9" s="117">
        <v>0</v>
      </c>
      <c r="C9" s="118">
        <v>1121</v>
      </c>
      <c r="D9" s="119" t="s">
        <v>4</v>
      </c>
      <c r="E9" s="120">
        <v>400000</v>
      </c>
      <c r="F9" s="121">
        <f>E9</f>
        <v>400000</v>
      </c>
      <c r="G9" s="120">
        <v>431000</v>
      </c>
    </row>
    <row r="10" spans="2:7" x14ac:dyDescent="0.25">
      <c r="B10" s="117">
        <v>0</v>
      </c>
      <c r="C10" s="118">
        <v>1211</v>
      </c>
      <c r="D10" s="119" t="s">
        <v>5</v>
      </c>
      <c r="E10" s="120">
        <v>910000</v>
      </c>
      <c r="F10" s="121">
        <f>E10</f>
        <v>910000</v>
      </c>
      <c r="G10" s="120">
        <v>910000</v>
      </c>
    </row>
    <row r="11" spans="2:7" x14ac:dyDescent="0.25">
      <c r="B11" s="117">
        <v>0</v>
      </c>
      <c r="C11" s="118">
        <v>1334</v>
      </c>
      <c r="D11" s="119" t="s">
        <v>37</v>
      </c>
      <c r="E11" s="120">
        <v>1000</v>
      </c>
      <c r="F11" s="121">
        <v>572.28</v>
      </c>
      <c r="G11" s="120">
        <v>1000</v>
      </c>
    </row>
    <row r="12" spans="2:7" x14ac:dyDescent="0.25">
      <c r="B12" s="117">
        <v>0</v>
      </c>
      <c r="C12" s="118">
        <v>1340</v>
      </c>
      <c r="D12" s="119" t="s">
        <v>6</v>
      </c>
      <c r="E12" s="120">
        <v>85000</v>
      </c>
      <c r="F12" s="121">
        <v>79500</v>
      </c>
      <c r="G12" s="120">
        <v>95000</v>
      </c>
    </row>
    <row r="13" spans="2:7" x14ac:dyDescent="0.25">
      <c r="B13" s="117">
        <v>0</v>
      </c>
      <c r="C13" s="118">
        <v>1341</v>
      </c>
      <c r="D13" s="119" t="s">
        <v>7</v>
      </c>
      <c r="E13" s="120">
        <v>1500</v>
      </c>
      <c r="F13" s="121">
        <v>2100</v>
      </c>
      <c r="G13" s="120">
        <v>2500</v>
      </c>
    </row>
    <row r="14" spans="2:7" x14ac:dyDescent="0.25">
      <c r="B14" s="117">
        <v>0</v>
      </c>
      <c r="C14" s="118">
        <v>1381</v>
      </c>
      <c r="D14" s="119" t="s">
        <v>67</v>
      </c>
      <c r="E14" s="120">
        <v>10000</v>
      </c>
      <c r="F14" s="121">
        <v>15000</v>
      </c>
      <c r="G14" s="120">
        <v>19700</v>
      </c>
    </row>
    <row r="15" spans="2:7" x14ac:dyDescent="0.25">
      <c r="B15" s="117">
        <v>0</v>
      </c>
      <c r="C15" s="118">
        <v>1511</v>
      </c>
      <c r="D15" s="119" t="s">
        <v>8</v>
      </c>
      <c r="E15" s="120">
        <v>220000</v>
      </c>
      <c r="F15" s="121">
        <f>E15</f>
        <v>220000</v>
      </c>
      <c r="G15" s="120">
        <v>220000</v>
      </c>
    </row>
    <row r="16" spans="2:7" x14ac:dyDescent="0.25">
      <c r="B16" s="117">
        <v>0</v>
      </c>
      <c r="C16" s="118">
        <v>4111</v>
      </c>
      <c r="D16" s="119" t="s">
        <v>82</v>
      </c>
      <c r="E16" s="120">
        <v>0</v>
      </c>
      <c r="F16" s="121">
        <v>60663</v>
      </c>
      <c r="G16" s="120">
        <v>0</v>
      </c>
    </row>
    <row r="17" spans="2:8" x14ac:dyDescent="0.25">
      <c r="B17" s="117">
        <v>0</v>
      </c>
      <c r="C17" s="118">
        <v>4112</v>
      </c>
      <c r="D17" s="119" t="s">
        <v>16</v>
      </c>
      <c r="E17" s="120">
        <v>68100</v>
      </c>
      <c r="F17" s="121">
        <v>70800</v>
      </c>
      <c r="G17" s="120">
        <v>70800</v>
      </c>
    </row>
    <row r="18" spans="2:8" x14ac:dyDescent="0.25">
      <c r="B18" s="117">
        <v>2321</v>
      </c>
      <c r="C18" s="118">
        <v>2111</v>
      </c>
      <c r="D18" s="119" t="s">
        <v>9</v>
      </c>
      <c r="E18" s="120">
        <v>70000</v>
      </c>
      <c r="F18" s="121">
        <v>67457</v>
      </c>
      <c r="G18" s="120">
        <v>80000</v>
      </c>
    </row>
    <row r="19" spans="2:8" x14ac:dyDescent="0.25">
      <c r="B19" s="117">
        <v>3314</v>
      </c>
      <c r="C19" s="118">
        <v>2111</v>
      </c>
      <c r="D19" s="119" t="s">
        <v>10</v>
      </c>
      <c r="E19" s="120">
        <v>1000</v>
      </c>
      <c r="F19" s="121">
        <v>500</v>
      </c>
      <c r="G19" s="120">
        <v>1000</v>
      </c>
    </row>
    <row r="20" spans="2:8" x14ac:dyDescent="0.25">
      <c r="B20" s="117">
        <v>3639</v>
      </c>
      <c r="C20" s="118">
        <v>2111</v>
      </c>
      <c r="D20" s="119" t="s">
        <v>38</v>
      </c>
      <c r="E20" s="120">
        <v>3000</v>
      </c>
      <c r="F20" s="121">
        <v>0</v>
      </c>
      <c r="G20" s="120">
        <v>2000</v>
      </c>
    </row>
    <row r="21" spans="2:8" x14ac:dyDescent="0.25">
      <c r="B21" s="122">
        <v>3639</v>
      </c>
      <c r="C21" s="123">
        <v>2112</v>
      </c>
      <c r="D21" s="124" t="s">
        <v>77</v>
      </c>
      <c r="E21" s="125">
        <v>4000</v>
      </c>
      <c r="F21" s="126">
        <v>0</v>
      </c>
      <c r="G21" s="125">
        <v>3000</v>
      </c>
      <c r="H21" s="127"/>
    </row>
    <row r="22" spans="2:8" x14ac:dyDescent="0.25">
      <c r="B22" s="117">
        <v>3639</v>
      </c>
      <c r="C22" s="118">
        <v>2131</v>
      </c>
      <c r="D22" s="119" t="s">
        <v>40</v>
      </c>
      <c r="E22" s="120">
        <v>35000</v>
      </c>
      <c r="F22" s="121">
        <f>E22</f>
        <v>35000</v>
      </c>
      <c r="G22" s="120">
        <v>35000</v>
      </c>
    </row>
    <row r="23" spans="2:8" x14ac:dyDescent="0.25">
      <c r="B23" s="117">
        <v>3639</v>
      </c>
      <c r="C23" s="118">
        <v>2132</v>
      </c>
      <c r="D23" s="119" t="s">
        <v>39</v>
      </c>
      <c r="E23" s="120">
        <v>4000</v>
      </c>
      <c r="F23" s="121">
        <v>0</v>
      </c>
      <c r="G23" s="120">
        <v>3000</v>
      </c>
    </row>
    <row r="24" spans="2:8" x14ac:dyDescent="0.25">
      <c r="B24" s="122">
        <v>3639</v>
      </c>
      <c r="C24" s="123">
        <v>3111</v>
      </c>
      <c r="D24" s="124" t="s">
        <v>78</v>
      </c>
      <c r="E24" s="125">
        <v>5000</v>
      </c>
      <c r="F24" s="126">
        <v>0</v>
      </c>
      <c r="G24" s="125">
        <v>4000</v>
      </c>
    </row>
    <row r="25" spans="2:8" x14ac:dyDescent="0.25">
      <c r="B25" s="122">
        <v>3725</v>
      </c>
      <c r="C25" s="123">
        <v>2324</v>
      </c>
      <c r="D25" s="124" t="s">
        <v>11</v>
      </c>
      <c r="E25" s="125">
        <v>23000</v>
      </c>
      <c r="F25" s="126">
        <f>E25</f>
        <v>23000</v>
      </c>
      <c r="G25" s="125">
        <v>22000</v>
      </c>
    </row>
    <row r="26" spans="2:8" x14ac:dyDescent="0.25">
      <c r="B26" s="122">
        <v>6171</v>
      </c>
      <c r="C26" s="123">
        <v>2111</v>
      </c>
      <c r="D26" s="124" t="s">
        <v>36</v>
      </c>
      <c r="E26" s="125">
        <v>25000</v>
      </c>
      <c r="F26" s="126">
        <v>35000</v>
      </c>
      <c r="G26" s="125">
        <v>35000</v>
      </c>
    </row>
    <row r="27" spans="2:8" x14ac:dyDescent="0.25">
      <c r="B27" s="128">
        <v>6171</v>
      </c>
      <c r="C27" s="129">
        <v>2142</v>
      </c>
      <c r="D27" s="130" t="s">
        <v>63</v>
      </c>
      <c r="E27" s="131">
        <v>18000</v>
      </c>
      <c r="F27" s="132">
        <v>48000</v>
      </c>
      <c r="G27" s="131">
        <v>50000</v>
      </c>
    </row>
    <row r="28" spans="2:8" x14ac:dyDescent="0.25">
      <c r="B28" s="128">
        <v>6171</v>
      </c>
      <c r="C28" s="129">
        <v>2324</v>
      </c>
      <c r="D28" s="130" t="s">
        <v>79</v>
      </c>
      <c r="E28" s="131">
        <v>2000</v>
      </c>
      <c r="F28" s="132">
        <v>0</v>
      </c>
      <c r="G28" s="131">
        <v>2000</v>
      </c>
    </row>
    <row r="29" spans="2:8" ht="14.4" thickBot="1" x14ac:dyDescent="0.3">
      <c r="B29" s="133">
        <v>6310</v>
      </c>
      <c r="C29" s="134">
        <v>2141</v>
      </c>
      <c r="D29" s="135" t="s">
        <v>12</v>
      </c>
      <c r="E29" s="136">
        <v>1000</v>
      </c>
      <c r="F29" s="137">
        <v>600</v>
      </c>
      <c r="G29" s="136">
        <v>1000</v>
      </c>
    </row>
    <row r="30" spans="2:8" ht="14.4" thickBot="1" x14ac:dyDescent="0.3">
      <c r="E30" s="103"/>
      <c r="F30" s="103"/>
      <c r="G30" s="103"/>
    </row>
    <row r="31" spans="2:8" s="109" customFormat="1" ht="14.4" thickBot="1" x14ac:dyDescent="0.3">
      <c r="B31" s="110"/>
      <c r="D31" s="139" t="s">
        <v>13</v>
      </c>
      <c r="E31" s="108">
        <f>SUM(E6:E29)</f>
        <v>2396600</v>
      </c>
      <c r="F31" s="108"/>
      <c r="G31" s="108">
        <f>SUM(G6:G29)</f>
        <v>2513000</v>
      </c>
    </row>
    <row r="32" spans="2:8" s="109" customFormat="1" ht="14.4" thickBot="1" x14ac:dyDescent="0.3">
      <c r="B32" s="110"/>
    </row>
    <row r="33" spans="2:7" s="109" customFormat="1" ht="14.4" thickBot="1" x14ac:dyDescent="0.3">
      <c r="B33" s="104" t="s">
        <v>14</v>
      </c>
      <c r="C33" s="105"/>
      <c r="D33" s="105"/>
      <c r="E33" s="108" t="s">
        <v>85</v>
      </c>
      <c r="F33" s="107" t="s">
        <v>86</v>
      </c>
      <c r="G33" s="108" t="s">
        <v>89</v>
      </c>
    </row>
    <row r="34" spans="2:7" s="109" customFormat="1" ht="14.4" thickBot="1" x14ac:dyDescent="0.3">
      <c r="B34" s="110"/>
      <c r="E34" s="111"/>
      <c r="F34" s="111"/>
      <c r="G34" s="111"/>
    </row>
    <row r="35" spans="2:7" x14ac:dyDescent="0.25">
      <c r="B35" s="112">
        <v>2212</v>
      </c>
      <c r="C35" s="113">
        <v>5169</v>
      </c>
      <c r="D35" s="114" t="s">
        <v>15</v>
      </c>
      <c r="E35" s="115">
        <v>16000</v>
      </c>
      <c r="F35" s="116">
        <v>16000</v>
      </c>
      <c r="G35" s="115">
        <v>16000</v>
      </c>
    </row>
    <row r="36" spans="2:7" x14ac:dyDescent="0.25">
      <c r="B36" s="117">
        <v>2212</v>
      </c>
      <c r="C36" s="118">
        <v>5171</v>
      </c>
      <c r="D36" s="119" t="s">
        <v>83</v>
      </c>
      <c r="E36" s="120">
        <v>100000</v>
      </c>
      <c r="F36" s="121">
        <v>0</v>
      </c>
      <c r="G36" s="120">
        <v>180000</v>
      </c>
    </row>
    <row r="37" spans="2:7" x14ac:dyDescent="0.25">
      <c r="B37" s="117">
        <v>2221</v>
      </c>
      <c r="C37" s="118">
        <v>5339</v>
      </c>
      <c r="D37" s="119" t="s">
        <v>42</v>
      </c>
      <c r="E37" s="120">
        <v>25000</v>
      </c>
      <c r="F37" s="121">
        <v>23065.200000000001</v>
      </c>
      <c r="G37" s="120">
        <v>28000</v>
      </c>
    </row>
    <row r="38" spans="2:7" x14ac:dyDescent="0.25">
      <c r="B38" s="117">
        <v>2321</v>
      </c>
      <c r="C38" s="118">
        <v>5169</v>
      </c>
      <c r="D38" s="119" t="s">
        <v>18</v>
      </c>
      <c r="E38" s="120">
        <v>4000</v>
      </c>
      <c r="F38" s="121">
        <f>E38</f>
        <v>4000</v>
      </c>
      <c r="G38" s="120">
        <v>4000</v>
      </c>
    </row>
    <row r="39" spans="2:7" x14ac:dyDescent="0.25">
      <c r="B39" s="117">
        <v>3314</v>
      </c>
      <c r="C39" s="118">
        <v>5021</v>
      </c>
      <c r="D39" s="119" t="s">
        <v>19</v>
      </c>
      <c r="E39" s="120">
        <v>17000</v>
      </c>
      <c r="F39" s="121">
        <v>17000</v>
      </c>
      <c r="G39" s="120">
        <v>17000</v>
      </c>
    </row>
    <row r="40" spans="2:7" x14ac:dyDescent="0.25">
      <c r="B40" s="117">
        <v>3314</v>
      </c>
      <c r="C40" s="118">
        <v>5136</v>
      </c>
      <c r="D40" s="119" t="s">
        <v>20</v>
      </c>
      <c r="E40" s="120">
        <v>2000</v>
      </c>
      <c r="F40" s="121">
        <v>1000</v>
      </c>
      <c r="G40" s="120">
        <v>2000</v>
      </c>
    </row>
    <row r="41" spans="2:7" x14ac:dyDescent="0.25">
      <c r="B41" s="117">
        <v>3314</v>
      </c>
      <c r="C41" s="118" t="s">
        <v>21</v>
      </c>
      <c r="D41" s="119" t="s">
        <v>22</v>
      </c>
      <c r="E41" s="120">
        <v>2000</v>
      </c>
      <c r="F41" s="121">
        <v>1000</v>
      </c>
      <c r="G41" s="120">
        <v>2000</v>
      </c>
    </row>
    <row r="42" spans="2:7" x14ac:dyDescent="0.25">
      <c r="B42" s="117">
        <v>3319</v>
      </c>
      <c r="C42" s="118">
        <v>5223</v>
      </c>
      <c r="D42" s="119" t="s">
        <v>43</v>
      </c>
      <c r="E42" s="120">
        <v>10000</v>
      </c>
      <c r="F42" s="121">
        <v>10000</v>
      </c>
      <c r="G42" s="120">
        <v>10000</v>
      </c>
    </row>
    <row r="43" spans="2:7" x14ac:dyDescent="0.25">
      <c r="B43" s="117">
        <v>3399</v>
      </c>
      <c r="C43" s="118" t="s">
        <v>24</v>
      </c>
      <c r="D43" s="119" t="s">
        <v>23</v>
      </c>
      <c r="E43" s="120">
        <v>60000</v>
      </c>
      <c r="F43" s="121">
        <v>40000</v>
      </c>
      <c r="G43" s="120">
        <v>250000</v>
      </c>
    </row>
    <row r="44" spans="2:7" x14ac:dyDescent="0.25">
      <c r="B44" s="117">
        <v>3631</v>
      </c>
      <c r="C44" s="123" t="s">
        <v>24</v>
      </c>
      <c r="D44" s="124" t="s">
        <v>25</v>
      </c>
      <c r="E44" s="125">
        <v>50000</v>
      </c>
      <c r="F44" s="126">
        <f>E44</f>
        <v>50000</v>
      </c>
      <c r="G44" s="125">
        <v>150000</v>
      </c>
    </row>
    <row r="45" spans="2:7" x14ac:dyDescent="0.25">
      <c r="B45" s="117">
        <v>3721</v>
      </c>
      <c r="C45" s="118">
        <v>5169</v>
      </c>
      <c r="D45" s="119" t="s">
        <v>26</v>
      </c>
      <c r="E45" s="120">
        <v>35000</v>
      </c>
      <c r="F45" s="121">
        <f>E45</f>
        <v>35000</v>
      </c>
      <c r="G45" s="120">
        <v>38000</v>
      </c>
    </row>
    <row r="46" spans="2:7" x14ac:dyDescent="0.25">
      <c r="B46" s="117">
        <v>3722</v>
      </c>
      <c r="C46" s="118">
        <v>5169</v>
      </c>
      <c r="D46" s="119" t="s">
        <v>27</v>
      </c>
      <c r="E46" s="120">
        <v>80000</v>
      </c>
      <c r="F46" s="121">
        <f>E46</f>
        <v>80000</v>
      </c>
      <c r="G46" s="120">
        <v>80000</v>
      </c>
    </row>
    <row r="47" spans="2:7" x14ac:dyDescent="0.25">
      <c r="B47" s="117">
        <v>3745</v>
      </c>
      <c r="C47" s="118" t="s">
        <v>24</v>
      </c>
      <c r="D47" s="119" t="s">
        <v>28</v>
      </c>
      <c r="E47" s="120">
        <v>90000</v>
      </c>
      <c r="F47" s="121">
        <f>E47</f>
        <v>90000</v>
      </c>
      <c r="G47" s="120">
        <v>70000</v>
      </c>
    </row>
    <row r="48" spans="2:7" x14ac:dyDescent="0.25">
      <c r="B48" s="117">
        <v>5512</v>
      </c>
      <c r="C48" s="118" t="s">
        <v>24</v>
      </c>
      <c r="D48" s="119" t="s">
        <v>29</v>
      </c>
      <c r="E48" s="120">
        <v>40000</v>
      </c>
      <c r="F48" s="121">
        <v>30000</v>
      </c>
      <c r="G48" s="120">
        <v>30000</v>
      </c>
    </row>
    <row r="49" spans="2:7" x14ac:dyDescent="0.25">
      <c r="B49" s="117">
        <v>6112</v>
      </c>
      <c r="C49" s="118" t="s">
        <v>24</v>
      </c>
      <c r="D49" s="119" t="s">
        <v>30</v>
      </c>
      <c r="E49" s="120">
        <v>340000</v>
      </c>
      <c r="F49" s="121">
        <f>E49</f>
        <v>340000</v>
      </c>
      <c r="G49" s="120">
        <v>340000</v>
      </c>
    </row>
    <row r="50" spans="2:7" x14ac:dyDescent="0.25">
      <c r="B50" s="117">
        <v>6171</v>
      </c>
      <c r="C50" s="118">
        <v>5021</v>
      </c>
      <c r="D50" s="119" t="s">
        <v>44</v>
      </c>
      <c r="E50" s="120">
        <v>190000</v>
      </c>
      <c r="F50" s="121">
        <f>E50</f>
        <v>190000</v>
      </c>
      <c r="G50" s="120">
        <v>190000</v>
      </c>
    </row>
    <row r="51" spans="2:7" x14ac:dyDescent="0.25">
      <c r="B51" s="117">
        <v>6171</v>
      </c>
      <c r="C51" s="118">
        <v>5137</v>
      </c>
      <c r="D51" s="119" t="s">
        <v>45</v>
      </c>
      <c r="E51" s="120">
        <v>40000</v>
      </c>
      <c r="F51" s="121">
        <v>40000</v>
      </c>
      <c r="G51" s="120">
        <v>20000</v>
      </c>
    </row>
    <row r="52" spans="2:7" x14ac:dyDescent="0.25">
      <c r="B52" s="117">
        <v>6171</v>
      </c>
      <c r="C52" s="118">
        <v>5139</v>
      </c>
      <c r="D52" s="119" t="s">
        <v>46</v>
      </c>
      <c r="E52" s="120">
        <v>120000</v>
      </c>
      <c r="F52" s="121">
        <v>30000</v>
      </c>
      <c r="G52" s="120">
        <v>80000</v>
      </c>
    </row>
    <row r="53" spans="2:7" x14ac:dyDescent="0.25">
      <c r="B53" s="117">
        <v>6171</v>
      </c>
      <c r="C53" s="118">
        <v>5151</v>
      </c>
      <c r="D53" s="119" t="s">
        <v>47</v>
      </c>
      <c r="E53" s="120">
        <v>3000</v>
      </c>
      <c r="F53" s="121">
        <v>3000</v>
      </c>
      <c r="G53" s="120">
        <v>2000</v>
      </c>
    </row>
    <row r="54" spans="2:7" x14ac:dyDescent="0.25">
      <c r="B54" s="117">
        <v>6171</v>
      </c>
      <c r="C54" s="118">
        <v>5154</v>
      </c>
      <c r="D54" s="119" t="s">
        <v>48</v>
      </c>
      <c r="E54" s="120">
        <v>80000</v>
      </c>
      <c r="F54" s="121">
        <v>80000</v>
      </c>
      <c r="G54" s="120">
        <v>80000</v>
      </c>
    </row>
    <row r="55" spans="2:7" x14ac:dyDescent="0.25">
      <c r="B55" s="117">
        <v>6171</v>
      </c>
      <c r="C55" s="118">
        <v>5161</v>
      </c>
      <c r="D55" s="119" t="s">
        <v>49</v>
      </c>
      <c r="E55" s="120">
        <v>2000</v>
      </c>
      <c r="F55" s="121">
        <v>1000</v>
      </c>
      <c r="G55" s="120">
        <v>2000</v>
      </c>
    </row>
    <row r="56" spans="2:7" x14ac:dyDescent="0.25">
      <c r="B56" s="117">
        <v>6171</v>
      </c>
      <c r="C56" s="118">
        <v>5162</v>
      </c>
      <c r="D56" s="119" t="s">
        <v>50</v>
      </c>
      <c r="E56" s="120">
        <v>33000</v>
      </c>
      <c r="F56" s="121">
        <f>E56</f>
        <v>33000</v>
      </c>
      <c r="G56" s="120">
        <v>30000</v>
      </c>
    </row>
    <row r="57" spans="2:7" x14ac:dyDescent="0.25">
      <c r="B57" s="117">
        <v>6171</v>
      </c>
      <c r="C57" s="118">
        <v>5166</v>
      </c>
      <c r="D57" s="119" t="s">
        <v>51</v>
      </c>
      <c r="E57" s="120">
        <v>100000</v>
      </c>
      <c r="F57" s="121">
        <v>0</v>
      </c>
      <c r="G57" s="120">
        <v>30000</v>
      </c>
    </row>
    <row r="58" spans="2:7" x14ac:dyDescent="0.25">
      <c r="B58" s="117">
        <v>6171</v>
      </c>
      <c r="C58" s="118">
        <v>5167</v>
      </c>
      <c r="D58" s="119" t="s">
        <v>52</v>
      </c>
      <c r="E58" s="120">
        <v>5000</v>
      </c>
      <c r="F58" s="121">
        <v>0</v>
      </c>
      <c r="G58" s="120">
        <v>5000</v>
      </c>
    </row>
    <row r="59" spans="2:7" x14ac:dyDescent="0.25">
      <c r="B59" s="117">
        <v>6171</v>
      </c>
      <c r="C59" s="118">
        <v>5169</v>
      </c>
      <c r="D59" s="119" t="s">
        <v>53</v>
      </c>
      <c r="E59" s="120">
        <v>340000</v>
      </c>
      <c r="F59" s="121">
        <v>100000</v>
      </c>
      <c r="G59" s="120">
        <v>340000</v>
      </c>
    </row>
    <row r="60" spans="2:7" x14ac:dyDescent="0.25">
      <c r="B60" s="117">
        <v>6171</v>
      </c>
      <c r="C60" s="118">
        <v>5171</v>
      </c>
      <c r="D60" s="119" t="s">
        <v>54</v>
      </c>
      <c r="E60" s="120">
        <v>320600</v>
      </c>
      <c r="F60" s="121">
        <v>2870600</v>
      </c>
      <c r="G60" s="120">
        <v>350000</v>
      </c>
    </row>
    <row r="61" spans="2:7" x14ac:dyDescent="0.25">
      <c r="B61" s="117">
        <v>6171</v>
      </c>
      <c r="C61" s="118">
        <v>5173</v>
      </c>
      <c r="D61" s="119" t="s">
        <v>55</v>
      </c>
      <c r="E61" s="120">
        <v>3000</v>
      </c>
      <c r="F61" s="121">
        <v>3000</v>
      </c>
      <c r="G61" s="120">
        <v>6000</v>
      </c>
    </row>
    <row r="62" spans="2:7" x14ac:dyDescent="0.25">
      <c r="B62" s="117">
        <v>6171</v>
      </c>
      <c r="C62" s="118">
        <v>5175</v>
      </c>
      <c r="D62" s="119" t="s">
        <v>56</v>
      </c>
      <c r="E62" s="120">
        <v>9000</v>
      </c>
      <c r="F62" s="121">
        <v>9000</v>
      </c>
      <c r="G62" s="120">
        <v>9000</v>
      </c>
    </row>
    <row r="63" spans="2:7" x14ac:dyDescent="0.25">
      <c r="B63" s="117">
        <v>6171</v>
      </c>
      <c r="C63" s="118">
        <v>5321</v>
      </c>
      <c r="D63" s="119" t="s">
        <v>57</v>
      </c>
      <c r="E63" s="120">
        <v>8000</v>
      </c>
      <c r="F63" s="121">
        <v>2000</v>
      </c>
      <c r="G63" s="120">
        <v>8000</v>
      </c>
    </row>
    <row r="64" spans="2:7" x14ac:dyDescent="0.25">
      <c r="B64" s="117">
        <v>6171</v>
      </c>
      <c r="C64" s="118">
        <v>5339</v>
      </c>
      <c r="D64" s="119" t="s">
        <v>64</v>
      </c>
      <c r="E64" s="120">
        <v>4000</v>
      </c>
      <c r="F64" s="121">
        <v>0</v>
      </c>
      <c r="G64" s="120">
        <v>4000</v>
      </c>
    </row>
    <row r="65" spans="2:7" x14ac:dyDescent="0.25">
      <c r="B65" s="117">
        <v>6171</v>
      </c>
      <c r="C65" s="118">
        <v>5361</v>
      </c>
      <c r="D65" s="119" t="s">
        <v>58</v>
      </c>
      <c r="E65" s="120">
        <v>3000</v>
      </c>
      <c r="F65" s="121">
        <v>0</v>
      </c>
      <c r="G65" s="120">
        <v>3000</v>
      </c>
    </row>
    <row r="66" spans="2:7" x14ac:dyDescent="0.25">
      <c r="B66" s="117">
        <v>6171</v>
      </c>
      <c r="C66" s="118">
        <v>5365</v>
      </c>
      <c r="D66" s="119" t="s">
        <v>59</v>
      </c>
      <c r="E66" s="120">
        <v>5000</v>
      </c>
      <c r="F66" s="121">
        <v>0</v>
      </c>
      <c r="G66" s="120">
        <v>4000</v>
      </c>
    </row>
    <row r="67" spans="2:7" x14ac:dyDescent="0.25">
      <c r="B67" s="117">
        <v>6171</v>
      </c>
      <c r="C67" s="118">
        <v>6119</v>
      </c>
      <c r="D67" s="119" t="s">
        <v>60</v>
      </c>
      <c r="E67" s="120">
        <v>200000</v>
      </c>
      <c r="F67" s="121">
        <v>0</v>
      </c>
      <c r="G67" s="120">
        <v>80000</v>
      </c>
    </row>
    <row r="68" spans="2:7" x14ac:dyDescent="0.25">
      <c r="B68" s="117">
        <v>6171</v>
      </c>
      <c r="C68" s="118">
        <v>6130</v>
      </c>
      <c r="D68" s="119" t="s">
        <v>61</v>
      </c>
      <c r="E68" s="120">
        <v>5000</v>
      </c>
      <c r="F68" s="121">
        <v>0</v>
      </c>
      <c r="G68" s="120">
        <v>5000</v>
      </c>
    </row>
    <row r="69" spans="2:7" x14ac:dyDescent="0.25">
      <c r="B69" s="117">
        <v>6310</v>
      </c>
      <c r="C69" s="118">
        <v>5163</v>
      </c>
      <c r="D69" s="119" t="s">
        <v>31</v>
      </c>
      <c r="E69" s="120">
        <v>5000</v>
      </c>
      <c r="F69" s="121">
        <f>E69</f>
        <v>5000</v>
      </c>
      <c r="G69" s="120">
        <v>5000</v>
      </c>
    </row>
    <row r="70" spans="2:7" x14ac:dyDescent="0.25">
      <c r="B70" s="117">
        <v>6320</v>
      </c>
      <c r="C70" s="118">
        <v>5163</v>
      </c>
      <c r="D70" s="119" t="s">
        <v>32</v>
      </c>
      <c r="E70" s="120">
        <v>16000</v>
      </c>
      <c r="F70" s="121">
        <v>15783</v>
      </c>
      <c r="G70" s="120">
        <v>18000</v>
      </c>
    </row>
    <row r="71" spans="2:7" x14ac:dyDescent="0.25">
      <c r="B71" s="117">
        <v>6402</v>
      </c>
      <c r="C71" s="118">
        <v>5364</v>
      </c>
      <c r="D71" s="119" t="s">
        <v>33</v>
      </c>
      <c r="E71" s="120">
        <v>24000</v>
      </c>
      <c r="F71" s="121">
        <v>11270</v>
      </c>
      <c r="G71" s="120">
        <v>15000</v>
      </c>
    </row>
    <row r="72" spans="2:7" x14ac:dyDescent="0.25">
      <c r="B72" s="140">
        <v>6409</v>
      </c>
      <c r="C72" s="141">
        <v>5179</v>
      </c>
      <c r="D72" s="142" t="s">
        <v>91</v>
      </c>
      <c r="E72" s="143">
        <v>1000</v>
      </c>
      <c r="F72" s="144">
        <v>465</v>
      </c>
      <c r="G72" s="143">
        <v>1000</v>
      </c>
    </row>
    <row r="73" spans="2:7" x14ac:dyDescent="0.25">
      <c r="B73" s="140">
        <v>6409</v>
      </c>
      <c r="C73" s="141">
        <v>5222</v>
      </c>
      <c r="D73" s="142" t="s">
        <v>80</v>
      </c>
      <c r="E73" s="143">
        <v>500</v>
      </c>
      <c r="F73" s="144">
        <v>0</v>
      </c>
      <c r="G73" s="143">
        <v>500</v>
      </c>
    </row>
    <row r="74" spans="2:7" ht="14.4" thickBot="1" x14ac:dyDescent="0.3">
      <c r="B74" s="133">
        <v>6409</v>
      </c>
      <c r="C74" s="134">
        <v>5329</v>
      </c>
      <c r="D74" s="135" t="s">
        <v>41</v>
      </c>
      <c r="E74" s="136">
        <v>8500</v>
      </c>
      <c r="F74" s="137">
        <v>8215</v>
      </c>
      <c r="G74" s="136">
        <v>8500</v>
      </c>
    </row>
    <row r="75" spans="2:7" ht="14.4" thickBot="1" x14ac:dyDescent="0.3"/>
    <row r="76" spans="2:7" s="109" customFormat="1" ht="14.4" thickBot="1" x14ac:dyDescent="0.3">
      <c r="B76" s="110"/>
      <c r="D76" s="139" t="s">
        <v>87</v>
      </c>
      <c r="E76" s="108">
        <f>SUM(E35:E75)</f>
        <v>2396600</v>
      </c>
      <c r="F76" s="145"/>
      <c r="G76" s="108">
        <f>SUM(G35:G75)</f>
        <v>2513000</v>
      </c>
    </row>
    <row r="77" spans="2:7" s="109" customFormat="1" x14ac:dyDescent="0.25">
      <c r="B77" s="110"/>
      <c r="D77" s="146"/>
      <c r="E77" s="147"/>
      <c r="F77" s="147"/>
      <c r="G77" s="147"/>
    </row>
    <row r="78" spans="2:7" s="109" customFormat="1" x14ac:dyDescent="0.25">
      <c r="B78" s="110"/>
      <c r="C78" s="109" t="s">
        <v>100</v>
      </c>
      <c r="D78" s="146"/>
      <c r="E78" s="147"/>
      <c r="F78" s="147"/>
      <c r="G78" s="147"/>
    </row>
    <row r="79" spans="2:7" s="109" customFormat="1" x14ac:dyDescent="0.25">
      <c r="B79" s="157"/>
      <c r="C79" s="157"/>
      <c r="D79" s="157"/>
      <c r="E79" s="157"/>
      <c r="F79" s="157"/>
      <c r="G79" s="157"/>
    </row>
    <row r="80" spans="2:7" s="109" customFormat="1" x14ac:dyDescent="0.25">
      <c r="B80" s="110"/>
      <c r="C80" s="101" t="s">
        <v>99</v>
      </c>
    </row>
    <row r="81" spans="3:6" x14ac:dyDescent="0.25">
      <c r="C81" s="159" t="s">
        <v>95</v>
      </c>
      <c r="D81" s="159"/>
      <c r="E81" s="148"/>
      <c r="F81" s="148"/>
    </row>
    <row r="82" spans="3:6" x14ac:dyDescent="0.25">
      <c r="C82" s="159" t="s">
        <v>96</v>
      </c>
      <c r="D82" s="159"/>
      <c r="E82" s="148"/>
      <c r="F82" s="148"/>
    </row>
    <row r="84" spans="3:6" x14ac:dyDescent="0.25">
      <c r="C84" s="101" t="s">
        <v>35</v>
      </c>
    </row>
  </sheetData>
  <mergeCells count="4">
    <mergeCell ref="B2:G2"/>
    <mergeCell ref="B79:G79"/>
    <mergeCell ref="C81:D81"/>
    <mergeCell ref="C82:D8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</vt:lpstr>
      <vt:lpstr>2020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uzivatel</cp:lastModifiedBy>
  <cp:lastPrinted>2022-03-21T19:24:15Z</cp:lastPrinted>
  <dcterms:created xsi:type="dcterms:W3CDTF">2011-11-06T19:35:06Z</dcterms:created>
  <dcterms:modified xsi:type="dcterms:W3CDTF">2022-03-21T19:29:42Z</dcterms:modified>
</cp:coreProperties>
</file>